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s stock register" sheetId="1" state="visible" r:id="rId1"/>
    <sheet xmlns:r="http://schemas.openxmlformats.org/officeDocument/2006/relationships" name="Udhaar ledg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"/>
  </numFmts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sz val="9"/>
    </font>
    <font>
      <i val="1"/>
      <color rgb="005B6573"/>
      <sz val="8"/>
    </font>
    <font>
      <color rgb="005B6573"/>
      <sz val="8"/>
    </font>
    <font>
      <b val="1"/>
      <color rgb="00C0392B"/>
    </font>
  </fonts>
  <fills count="6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FFFDF2"/>
      </patternFill>
    </fill>
    <fill>
      <patternFill patternType="solid">
        <fgColor rgb="00EEF3FB"/>
      </patternFill>
    </fill>
    <fill>
      <patternFill patternType="solid">
        <fgColor rgb="00DCE6FB"/>
      </patternFill>
    </fill>
  </fills>
  <borders count="2">
    <border>
      <left/>
      <right/>
      <top/>
      <bottom/>
      <diagonal/>
    </border>
    <border>
      <left style="thin">
        <color rgb="00B8C2D0"/>
      </left>
      <right style="thin">
        <color rgb="00B8C2D0"/>
      </right>
      <top style="thin">
        <color rgb="00B8C2D0"/>
      </top>
      <bottom style="thin">
        <color rgb="00B8C2D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164" fontId="0" fillId="3" borderId="1" pivotButton="0" quotePrefix="0" xfId="0"/>
    <xf numFmtId="3" fontId="2" fillId="5" borderId="0" pivotButton="0" quotePrefix="0" xfId="0"/>
  </cellXfs>
  <cellStyles count="1">
    <cellStyle name="Normal" xfId="0" builtinId="0" hidden="0"/>
  </cellStyles>
  <dxfs count="2">
    <dxf>
      <font>
        <b val="1"/>
        <color rgb="00C0392B"/>
      </font>
      <fill>
        <patternFill patternType="solid">
          <fgColor rgb="00FBE3E1"/>
        </patternFill>
      </fill>
    </dxf>
    <dxf>
      <fill>
        <patternFill patternType="solid">
          <fgColor rgb="00FB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8" customWidth="1" min="3" max="3"/>
    <col width="8" customWidth="1" min="4" max="4"/>
    <col width="13" customWidth="1" min="5" max="5"/>
    <col width="9" customWidth="1" min="6" max="6"/>
    <col width="12" customWidth="1" min="7" max="7"/>
    <col width="13" customWidth="1" min="8" max="8"/>
    <col width="18" customWidth="1" min="9" max="9"/>
    <col width="14" customWidth="1" min="10" max="10"/>
    <col width="10" customWidth="1" min="11" max="11"/>
    <col width="10" customWidth="1" min="12" max="12"/>
    <col width="14" customWidth="1" min="13" max="13"/>
  </cols>
  <sheetData>
    <row r="1" ht="26" customHeight="1">
      <c r="A1" s="1" t="inlineStr">
        <is>
          <t>Spare Parts Stock Register (PKR)</t>
        </is>
      </c>
    </row>
    <row r="2">
      <c r="A2" s="2" t="inlineStr">
        <is>
          <t>Workshop:</t>
        </is>
      </c>
      <c r="B2" s="3" t="n"/>
      <c r="D2" s="2" t="inlineStr">
        <is>
          <t>Month:</t>
        </is>
      </c>
      <c r="E2" s="3" t="n"/>
    </row>
    <row r="4" ht="30" customHeight="1">
      <c r="A4" s="4" t="inlineStr">
        <is>
          <t>Date</t>
        </is>
      </c>
      <c r="B4" s="4" t="inlineStr">
        <is>
          <t>Part name / part no.</t>
        </is>
      </c>
      <c r="C4" s="4" t="inlineStr">
        <is>
          <t>Supplier</t>
        </is>
      </c>
      <c r="D4" s="4" t="inlineStr">
        <is>
          <t>Qty in</t>
        </is>
      </c>
      <c r="E4" s="4" t="inlineStr">
        <is>
          <t>Buy price (PKR)</t>
        </is>
      </c>
      <c r="F4" s="4" t="inlineStr">
        <is>
          <t>Qty used</t>
        </is>
      </c>
      <c r="G4" s="4" t="inlineStr">
        <is>
          <t>Job card no.</t>
        </is>
      </c>
      <c r="H4" s="4" t="inlineStr">
        <is>
          <t>Sell price (PKR)</t>
        </is>
      </c>
      <c r="I4" s="4" t="inlineStr">
        <is>
          <t>Car / customer</t>
        </is>
      </c>
      <c r="J4" s="4" t="inlineStr">
        <is>
          <t>Stock left (this part)</t>
        </is>
      </c>
      <c r="K4" s="4" t="inlineStr">
        <is>
          <t>Min. level</t>
        </is>
      </c>
      <c r="L4" s="4" t="inlineStr">
        <is>
          <t>Status</t>
        </is>
      </c>
      <c r="M4" s="4" t="inlineStr">
        <is>
          <t>Margin per unit (PKR)</t>
        </is>
      </c>
    </row>
    <row r="5">
      <c r="A5" s="5" t="n"/>
      <c r="B5" s="5" t="n"/>
      <c r="C5" s="5" t="n"/>
      <c r="D5" s="5" t="n"/>
      <c r="E5" s="6" t="n"/>
      <c r="F5" s="5" t="n"/>
      <c r="G5" s="5" t="n"/>
      <c r="H5" s="6" t="n"/>
      <c r="I5" s="5" t="n"/>
      <c r="J5" s="7">
        <f>IF(B5="","",SUMIF($B$5:B5,B5,$D$5:D5)-SUMIF($B$5:B5,B5,$F$5:F5))</f>
        <v/>
      </c>
      <c r="K5" s="5" t="n"/>
      <c r="L5" s="7">
        <f>IF(OR(J5="",K5=""),"",IF(J5&lt;=K5,"LOW","OK"))</f>
        <v/>
      </c>
      <c r="M5" s="8">
        <f>IF(OR(H5="",E5=""),"",H5-E5)</f>
        <v/>
      </c>
    </row>
    <row r="6">
      <c r="A6" s="5" t="n"/>
      <c r="B6" s="5" t="n"/>
      <c r="C6" s="5" t="n"/>
      <c r="D6" s="5" t="n"/>
      <c r="E6" s="6" t="n"/>
      <c r="F6" s="5" t="n"/>
      <c r="G6" s="5" t="n"/>
      <c r="H6" s="6" t="n"/>
      <c r="I6" s="5" t="n"/>
      <c r="J6" s="7">
        <f>IF(B6="","",SUMIF($B$5:B6,B6,$D$5:D6)-SUMIF($B$5:B6,B6,$F$5:F6))</f>
        <v/>
      </c>
      <c r="K6" s="5" t="n"/>
      <c r="L6" s="7">
        <f>IF(OR(J6="",K6=""),"",IF(J6&lt;=K6,"LOW","OK"))</f>
        <v/>
      </c>
      <c r="M6" s="8">
        <f>IF(OR(H6="",E6=""),"",H6-E6)</f>
        <v/>
      </c>
    </row>
    <row r="7">
      <c r="A7" s="5" t="n"/>
      <c r="B7" s="5" t="n"/>
      <c r="C7" s="5" t="n"/>
      <c r="D7" s="5" t="n"/>
      <c r="E7" s="6" t="n"/>
      <c r="F7" s="5" t="n"/>
      <c r="G7" s="5" t="n"/>
      <c r="H7" s="6" t="n"/>
      <c r="I7" s="5" t="n"/>
      <c r="J7" s="7">
        <f>IF(B7="","",SUMIF($B$5:B7,B7,$D$5:D7)-SUMIF($B$5:B7,B7,$F$5:F7))</f>
        <v/>
      </c>
      <c r="K7" s="5" t="n"/>
      <c r="L7" s="7">
        <f>IF(OR(J7="",K7=""),"",IF(J7&lt;=K7,"LOW","OK"))</f>
        <v/>
      </c>
      <c r="M7" s="8">
        <f>IF(OR(H7="",E7=""),"",H7-E7)</f>
        <v/>
      </c>
    </row>
    <row r="8">
      <c r="A8" s="5" t="n"/>
      <c r="B8" s="5" t="n"/>
      <c r="C8" s="5" t="n"/>
      <c r="D8" s="5" t="n"/>
      <c r="E8" s="6" t="n"/>
      <c r="F8" s="5" t="n"/>
      <c r="G8" s="5" t="n"/>
      <c r="H8" s="6" t="n"/>
      <c r="I8" s="5" t="n"/>
      <c r="J8" s="7">
        <f>IF(B8="","",SUMIF($B$5:B8,B8,$D$5:D8)-SUMIF($B$5:B8,B8,$F$5:F8))</f>
        <v/>
      </c>
      <c r="K8" s="5" t="n"/>
      <c r="L8" s="7">
        <f>IF(OR(J8="",K8=""),"",IF(J8&lt;=K8,"LOW","OK"))</f>
        <v/>
      </c>
      <c r="M8" s="8">
        <f>IF(OR(H8="",E8=""),"",H8-E8)</f>
        <v/>
      </c>
    </row>
    <row r="9">
      <c r="A9" s="5" t="n"/>
      <c r="B9" s="5" t="n"/>
      <c r="C9" s="5" t="n"/>
      <c r="D9" s="5" t="n"/>
      <c r="E9" s="6" t="n"/>
      <c r="F9" s="5" t="n"/>
      <c r="G9" s="5" t="n"/>
      <c r="H9" s="6" t="n"/>
      <c r="I9" s="5" t="n"/>
      <c r="J9" s="7">
        <f>IF(B9="","",SUMIF($B$5:B9,B9,$D$5:D9)-SUMIF($B$5:B9,B9,$F$5:F9))</f>
        <v/>
      </c>
      <c r="K9" s="5" t="n"/>
      <c r="L9" s="7">
        <f>IF(OR(J9="",K9=""),"",IF(J9&lt;=K9,"LOW","OK"))</f>
        <v/>
      </c>
      <c r="M9" s="8">
        <f>IF(OR(H9="",E9=""),"",H9-E9)</f>
        <v/>
      </c>
    </row>
    <row r="10">
      <c r="A10" s="5" t="n"/>
      <c r="B10" s="5" t="n"/>
      <c r="C10" s="5" t="n"/>
      <c r="D10" s="5" t="n"/>
      <c r="E10" s="6" t="n"/>
      <c r="F10" s="5" t="n"/>
      <c r="G10" s="5" t="n"/>
      <c r="H10" s="6" t="n"/>
      <c r="I10" s="5" t="n"/>
      <c r="J10" s="7">
        <f>IF(B10="","",SUMIF($B$5:B10,B10,$D$5:D10)-SUMIF($B$5:B10,B10,$F$5:F10))</f>
        <v/>
      </c>
      <c r="K10" s="5" t="n"/>
      <c r="L10" s="7">
        <f>IF(OR(J10="",K10=""),"",IF(J10&lt;=K10,"LOW","OK"))</f>
        <v/>
      </c>
      <c r="M10" s="8">
        <f>IF(OR(H10="",E10=""),"",H10-E10)</f>
        <v/>
      </c>
    </row>
    <row r="11">
      <c r="A11" s="5" t="n"/>
      <c r="B11" s="5" t="n"/>
      <c r="C11" s="5" t="n"/>
      <c r="D11" s="5" t="n"/>
      <c r="E11" s="6" t="n"/>
      <c r="F11" s="5" t="n"/>
      <c r="G11" s="5" t="n"/>
      <c r="H11" s="6" t="n"/>
      <c r="I11" s="5" t="n"/>
      <c r="J11" s="7">
        <f>IF(B11="","",SUMIF($B$5:B11,B11,$D$5:D11)-SUMIF($B$5:B11,B11,$F$5:F11))</f>
        <v/>
      </c>
      <c r="K11" s="5" t="n"/>
      <c r="L11" s="7">
        <f>IF(OR(J11="",K11=""),"",IF(J11&lt;=K11,"LOW","OK"))</f>
        <v/>
      </c>
      <c r="M11" s="8">
        <f>IF(OR(H11="",E11=""),"",H11-E11)</f>
        <v/>
      </c>
    </row>
    <row r="12">
      <c r="A12" s="5" t="n"/>
      <c r="B12" s="5" t="n"/>
      <c r="C12" s="5" t="n"/>
      <c r="D12" s="5" t="n"/>
      <c r="E12" s="6" t="n"/>
      <c r="F12" s="5" t="n"/>
      <c r="G12" s="5" t="n"/>
      <c r="H12" s="6" t="n"/>
      <c r="I12" s="5" t="n"/>
      <c r="J12" s="7">
        <f>IF(B12="","",SUMIF($B$5:B12,B12,$D$5:D12)-SUMIF($B$5:B12,B12,$F$5:F12))</f>
        <v/>
      </c>
      <c r="K12" s="5" t="n"/>
      <c r="L12" s="7">
        <f>IF(OR(J12="",K12=""),"",IF(J12&lt;=K12,"LOW","OK"))</f>
        <v/>
      </c>
      <c r="M12" s="8">
        <f>IF(OR(H12="",E12=""),"",H12-E12)</f>
        <v/>
      </c>
    </row>
    <row r="13">
      <c r="A13" s="5" t="n"/>
      <c r="B13" s="5" t="n"/>
      <c r="C13" s="5" t="n"/>
      <c r="D13" s="5" t="n"/>
      <c r="E13" s="6" t="n"/>
      <c r="F13" s="5" t="n"/>
      <c r="G13" s="5" t="n"/>
      <c r="H13" s="6" t="n"/>
      <c r="I13" s="5" t="n"/>
      <c r="J13" s="7">
        <f>IF(B13="","",SUMIF($B$5:B13,B13,$D$5:D13)-SUMIF($B$5:B13,B13,$F$5:F13))</f>
        <v/>
      </c>
      <c r="K13" s="5" t="n"/>
      <c r="L13" s="7">
        <f>IF(OR(J13="",K13=""),"",IF(J13&lt;=K13,"LOW","OK"))</f>
        <v/>
      </c>
      <c r="M13" s="8">
        <f>IF(OR(H13="",E13=""),"",H13-E13)</f>
        <v/>
      </c>
    </row>
    <row r="14">
      <c r="A14" s="5" t="n"/>
      <c r="B14" s="5" t="n"/>
      <c r="C14" s="5" t="n"/>
      <c r="D14" s="5" t="n"/>
      <c r="E14" s="6" t="n"/>
      <c r="F14" s="5" t="n"/>
      <c r="G14" s="5" t="n"/>
      <c r="H14" s="6" t="n"/>
      <c r="I14" s="5" t="n"/>
      <c r="J14" s="7">
        <f>IF(B14="","",SUMIF($B$5:B14,B14,$D$5:D14)-SUMIF($B$5:B14,B14,$F$5:F14))</f>
        <v/>
      </c>
      <c r="K14" s="5" t="n"/>
      <c r="L14" s="7">
        <f>IF(OR(J14="",K14=""),"",IF(J14&lt;=K14,"LOW","OK"))</f>
        <v/>
      </c>
      <c r="M14" s="8">
        <f>IF(OR(H14="",E14=""),"",H14-E14)</f>
        <v/>
      </c>
    </row>
    <row r="15">
      <c r="A15" s="5" t="n"/>
      <c r="B15" s="5" t="n"/>
      <c r="C15" s="5" t="n"/>
      <c r="D15" s="5" t="n"/>
      <c r="E15" s="6" t="n"/>
      <c r="F15" s="5" t="n"/>
      <c r="G15" s="5" t="n"/>
      <c r="H15" s="6" t="n"/>
      <c r="I15" s="5" t="n"/>
      <c r="J15" s="7">
        <f>IF(B15="","",SUMIF($B$5:B15,B15,$D$5:D15)-SUMIF($B$5:B15,B15,$F$5:F15))</f>
        <v/>
      </c>
      <c r="K15" s="5" t="n"/>
      <c r="L15" s="7">
        <f>IF(OR(J15="",K15=""),"",IF(J15&lt;=K15,"LOW","OK"))</f>
        <v/>
      </c>
      <c r="M15" s="8">
        <f>IF(OR(H15="",E15=""),"",H15-E15)</f>
        <v/>
      </c>
    </row>
    <row r="16">
      <c r="A16" s="5" t="n"/>
      <c r="B16" s="5" t="n"/>
      <c r="C16" s="5" t="n"/>
      <c r="D16" s="5" t="n"/>
      <c r="E16" s="6" t="n"/>
      <c r="F16" s="5" t="n"/>
      <c r="G16" s="5" t="n"/>
      <c r="H16" s="6" t="n"/>
      <c r="I16" s="5" t="n"/>
      <c r="J16" s="7">
        <f>IF(B16="","",SUMIF($B$5:B16,B16,$D$5:D16)-SUMIF($B$5:B16,B16,$F$5:F16))</f>
        <v/>
      </c>
      <c r="K16" s="5" t="n"/>
      <c r="L16" s="7">
        <f>IF(OR(J16="",K16=""),"",IF(J16&lt;=K16,"LOW","OK"))</f>
        <v/>
      </c>
      <c r="M16" s="8">
        <f>IF(OR(H16="",E16=""),"",H16-E16)</f>
        <v/>
      </c>
    </row>
    <row r="17">
      <c r="A17" s="5" t="n"/>
      <c r="B17" s="5" t="n"/>
      <c r="C17" s="5" t="n"/>
      <c r="D17" s="5" t="n"/>
      <c r="E17" s="6" t="n"/>
      <c r="F17" s="5" t="n"/>
      <c r="G17" s="5" t="n"/>
      <c r="H17" s="6" t="n"/>
      <c r="I17" s="5" t="n"/>
      <c r="J17" s="7">
        <f>IF(B17="","",SUMIF($B$5:B17,B17,$D$5:D17)-SUMIF($B$5:B17,B17,$F$5:F17))</f>
        <v/>
      </c>
      <c r="K17" s="5" t="n"/>
      <c r="L17" s="7">
        <f>IF(OR(J17="",K17=""),"",IF(J17&lt;=K17,"LOW","OK"))</f>
        <v/>
      </c>
      <c r="M17" s="8">
        <f>IF(OR(H17="",E17=""),"",H17-E17)</f>
        <v/>
      </c>
    </row>
    <row r="18">
      <c r="A18" s="5" t="n"/>
      <c r="B18" s="5" t="n"/>
      <c r="C18" s="5" t="n"/>
      <c r="D18" s="5" t="n"/>
      <c r="E18" s="6" t="n"/>
      <c r="F18" s="5" t="n"/>
      <c r="G18" s="5" t="n"/>
      <c r="H18" s="6" t="n"/>
      <c r="I18" s="5" t="n"/>
      <c r="J18" s="7">
        <f>IF(B18="","",SUMIF($B$5:B18,B18,$D$5:D18)-SUMIF($B$5:B18,B18,$F$5:F18))</f>
        <v/>
      </c>
      <c r="K18" s="5" t="n"/>
      <c r="L18" s="7">
        <f>IF(OR(J18="",K18=""),"",IF(J18&lt;=K18,"LOW","OK"))</f>
        <v/>
      </c>
      <c r="M18" s="8">
        <f>IF(OR(H18="",E18=""),"",H18-E18)</f>
        <v/>
      </c>
    </row>
    <row r="19">
      <c r="A19" s="5" t="n"/>
      <c r="B19" s="5" t="n"/>
      <c r="C19" s="5" t="n"/>
      <c r="D19" s="5" t="n"/>
      <c r="E19" s="6" t="n"/>
      <c r="F19" s="5" t="n"/>
      <c r="G19" s="5" t="n"/>
      <c r="H19" s="6" t="n"/>
      <c r="I19" s="5" t="n"/>
      <c r="J19" s="7">
        <f>IF(B19="","",SUMIF($B$5:B19,B19,$D$5:D19)-SUMIF($B$5:B19,B19,$F$5:F19))</f>
        <v/>
      </c>
      <c r="K19" s="5" t="n"/>
      <c r="L19" s="7">
        <f>IF(OR(J19="",K19=""),"",IF(J19&lt;=K19,"LOW","OK"))</f>
        <v/>
      </c>
      <c r="M19" s="8">
        <f>IF(OR(H19="",E19=""),"",H19-E19)</f>
        <v/>
      </c>
    </row>
    <row r="20">
      <c r="A20" s="5" t="n"/>
      <c r="B20" s="5" t="n"/>
      <c r="C20" s="5" t="n"/>
      <c r="D20" s="5" t="n"/>
      <c r="E20" s="6" t="n"/>
      <c r="F20" s="5" t="n"/>
      <c r="G20" s="5" t="n"/>
      <c r="H20" s="6" t="n"/>
      <c r="I20" s="5" t="n"/>
      <c r="J20" s="7">
        <f>IF(B20="","",SUMIF($B$5:B20,B20,$D$5:D20)-SUMIF($B$5:B20,B20,$F$5:F20))</f>
        <v/>
      </c>
      <c r="K20" s="5" t="n"/>
      <c r="L20" s="7">
        <f>IF(OR(J20="",K20=""),"",IF(J20&lt;=K20,"LOW","OK"))</f>
        <v/>
      </c>
      <c r="M20" s="8">
        <f>IF(OR(H20="",E20=""),"",H20-E20)</f>
        <v/>
      </c>
    </row>
    <row r="21">
      <c r="A21" s="5" t="n"/>
      <c r="B21" s="5" t="n"/>
      <c r="C21" s="5" t="n"/>
      <c r="D21" s="5" t="n"/>
      <c r="E21" s="6" t="n"/>
      <c r="F21" s="5" t="n"/>
      <c r="G21" s="5" t="n"/>
      <c r="H21" s="6" t="n"/>
      <c r="I21" s="5" t="n"/>
      <c r="J21" s="7">
        <f>IF(B21="","",SUMIF($B$5:B21,B21,$D$5:D21)-SUMIF($B$5:B21,B21,$F$5:F21))</f>
        <v/>
      </c>
      <c r="K21" s="5" t="n"/>
      <c r="L21" s="7">
        <f>IF(OR(J21="",K21=""),"",IF(J21&lt;=K21,"LOW","OK"))</f>
        <v/>
      </c>
      <c r="M21" s="8">
        <f>IF(OR(H21="",E21=""),"",H21-E21)</f>
        <v/>
      </c>
    </row>
    <row r="22">
      <c r="A22" s="5" t="n"/>
      <c r="B22" s="5" t="n"/>
      <c r="C22" s="5" t="n"/>
      <c r="D22" s="5" t="n"/>
      <c r="E22" s="6" t="n"/>
      <c r="F22" s="5" t="n"/>
      <c r="G22" s="5" t="n"/>
      <c r="H22" s="6" t="n"/>
      <c r="I22" s="5" t="n"/>
      <c r="J22" s="7">
        <f>IF(B22="","",SUMIF($B$5:B22,B22,$D$5:D22)-SUMIF($B$5:B22,B22,$F$5:F22))</f>
        <v/>
      </c>
      <c r="K22" s="5" t="n"/>
      <c r="L22" s="7">
        <f>IF(OR(J22="",K22=""),"",IF(J22&lt;=K22,"LOW","OK"))</f>
        <v/>
      </c>
      <c r="M22" s="8">
        <f>IF(OR(H22="",E22=""),"",H22-E22)</f>
        <v/>
      </c>
    </row>
    <row r="23">
      <c r="A23" s="5" t="n"/>
      <c r="B23" s="5" t="n"/>
      <c r="C23" s="5" t="n"/>
      <c r="D23" s="5" t="n"/>
      <c r="E23" s="6" t="n"/>
      <c r="F23" s="5" t="n"/>
      <c r="G23" s="5" t="n"/>
      <c r="H23" s="6" t="n"/>
      <c r="I23" s="5" t="n"/>
      <c r="J23" s="7">
        <f>IF(B23="","",SUMIF($B$5:B23,B23,$D$5:D23)-SUMIF($B$5:B23,B23,$F$5:F23))</f>
        <v/>
      </c>
      <c r="K23" s="5" t="n"/>
      <c r="L23" s="7">
        <f>IF(OR(J23="",K23=""),"",IF(J23&lt;=K23,"LOW","OK"))</f>
        <v/>
      </c>
      <c r="M23" s="8">
        <f>IF(OR(H23="",E23=""),"",H23-E23)</f>
        <v/>
      </c>
    </row>
    <row r="24">
      <c r="A24" s="5" t="n"/>
      <c r="B24" s="5" t="n"/>
      <c r="C24" s="5" t="n"/>
      <c r="D24" s="5" t="n"/>
      <c r="E24" s="6" t="n"/>
      <c r="F24" s="5" t="n"/>
      <c r="G24" s="5" t="n"/>
      <c r="H24" s="6" t="n"/>
      <c r="I24" s="5" t="n"/>
      <c r="J24" s="7">
        <f>IF(B24="","",SUMIF($B$5:B24,B24,$D$5:D24)-SUMIF($B$5:B24,B24,$F$5:F24))</f>
        <v/>
      </c>
      <c r="K24" s="5" t="n"/>
      <c r="L24" s="7">
        <f>IF(OR(J24="",K24=""),"",IF(J24&lt;=K24,"LOW","OK"))</f>
        <v/>
      </c>
      <c r="M24" s="8">
        <f>IF(OR(H24="",E24=""),"",H24-E24)</f>
        <v/>
      </c>
    </row>
    <row r="25">
      <c r="A25" s="5" t="n"/>
      <c r="B25" s="5" t="n"/>
      <c r="C25" s="5" t="n"/>
      <c r="D25" s="5" t="n"/>
      <c r="E25" s="6" t="n"/>
      <c r="F25" s="5" t="n"/>
      <c r="G25" s="5" t="n"/>
      <c r="H25" s="6" t="n"/>
      <c r="I25" s="5" t="n"/>
      <c r="J25" s="7">
        <f>IF(B25="","",SUMIF($B$5:B25,B25,$D$5:D25)-SUMIF($B$5:B25,B25,$F$5:F25))</f>
        <v/>
      </c>
      <c r="K25" s="5" t="n"/>
      <c r="L25" s="7">
        <f>IF(OR(J25="",K25=""),"",IF(J25&lt;=K25,"LOW","OK"))</f>
        <v/>
      </c>
      <c r="M25" s="8">
        <f>IF(OR(H25="",E25=""),"",H25-E25)</f>
        <v/>
      </c>
    </row>
    <row r="26">
      <c r="A26" s="5" t="n"/>
      <c r="B26" s="5" t="n"/>
      <c r="C26" s="5" t="n"/>
      <c r="D26" s="5" t="n"/>
      <c r="E26" s="6" t="n"/>
      <c r="F26" s="5" t="n"/>
      <c r="G26" s="5" t="n"/>
      <c r="H26" s="6" t="n"/>
      <c r="I26" s="5" t="n"/>
      <c r="J26" s="7">
        <f>IF(B26="","",SUMIF($B$5:B26,B26,$D$5:D26)-SUMIF($B$5:B26,B26,$F$5:F26))</f>
        <v/>
      </c>
      <c r="K26" s="5" t="n"/>
      <c r="L26" s="7">
        <f>IF(OR(J26="",K26=""),"",IF(J26&lt;=K26,"LOW","OK"))</f>
        <v/>
      </c>
      <c r="M26" s="8">
        <f>IF(OR(H26="",E26=""),"",H26-E26)</f>
        <v/>
      </c>
    </row>
    <row r="27">
      <c r="A27" s="5" t="n"/>
      <c r="B27" s="5" t="n"/>
      <c r="C27" s="5" t="n"/>
      <c r="D27" s="5" t="n"/>
      <c r="E27" s="6" t="n"/>
      <c r="F27" s="5" t="n"/>
      <c r="G27" s="5" t="n"/>
      <c r="H27" s="6" t="n"/>
      <c r="I27" s="5" t="n"/>
      <c r="J27" s="7">
        <f>IF(B27="","",SUMIF($B$5:B27,B27,$D$5:D27)-SUMIF($B$5:B27,B27,$F$5:F27))</f>
        <v/>
      </c>
      <c r="K27" s="5" t="n"/>
      <c r="L27" s="7">
        <f>IF(OR(J27="",K27=""),"",IF(J27&lt;=K27,"LOW","OK"))</f>
        <v/>
      </c>
      <c r="M27" s="8">
        <f>IF(OR(H27="",E27=""),"",H27-E27)</f>
        <v/>
      </c>
    </row>
    <row r="28">
      <c r="A28" s="5" t="n"/>
      <c r="B28" s="5" t="n"/>
      <c r="C28" s="5" t="n"/>
      <c r="D28" s="5" t="n"/>
      <c r="E28" s="6" t="n"/>
      <c r="F28" s="5" t="n"/>
      <c r="G28" s="5" t="n"/>
      <c r="H28" s="6" t="n"/>
      <c r="I28" s="5" t="n"/>
      <c r="J28" s="7">
        <f>IF(B28="","",SUMIF($B$5:B28,B28,$D$5:D28)-SUMIF($B$5:B28,B28,$F$5:F28))</f>
        <v/>
      </c>
      <c r="K28" s="5" t="n"/>
      <c r="L28" s="7">
        <f>IF(OR(J28="",K28=""),"",IF(J28&lt;=K28,"LOW","OK"))</f>
        <v/>
      </c>
      <c r="M28" s="8">
        <f>IF(OR(H28="",E28=""),"",H28-E28)</f>
        <v/>
      </c>
    </row>
    <row r="29">
      <c r="A29" s="5" t="n"/>
      <c r="B29" s="5" t="n"/>
      <c r="C29" s="5" t="n"/>
      <c r="D29" s="5" t="n"/>
      <c r="E29" s="6" t="n"/>
      <c r="F29" s="5" t="n"/>
      <c r="G29" s="5" t="n"/>
      <c r="H29" s="6" t="n"/>
      <c r="I29" s="5" t="n"/>
      <c r="J29" s="7">
        <f>IF(B29="","",SUMIF($B$5:B29,B29,$D$5:D29)-SUMIF($B$5:B29,B29,$F$5:F29))</f>
        <v/>
      </c>
      <c r="K29" s="5" t="n"/>
      <c r="L29" s="7">
        <f>IF(OR(J29="",K29=""),"",IF(J29&lt;=K29,"LOW","OK"))</f>
        <v/>
      </c>
      <c r="M29" s="8">
        <f>IF(OR(H29="",E29=""),"",H29-E29)</f>
        <v/>
      </c>
    </row>
    <row r="30">
      <c r="A30" s="5" t="n"/>
      <c r="B30" s="5" t="n"/>
      <c r="C30" s="5" t="n"/>
      <c r="D30" s="5" t="n"/>
      <c r="E30" s="6" t="n"/>
      <c r="F30" s="5" t="n"/>
      <c r="G30" s="5" t="n"/>
      <c r="H30" s="6" t="n"/>
      <c r="I30" s="5" t="n"/>
      <c r="J30" s="7">
        <f>IF(B30="","",SUMIF($B$5:B30,B30,$D$5:D30)-SUMIF($B$5:B30,B30,$F$5:F30))</f>
        <v/>
      </c>
      <c r="K30" s="5" t="n"/>
      <c r="L30" s="7">
        <f>IF(OR(J30="",K30=""),"",IF(J30&lt;=K30,"LOW","OK"))</f>
        <v/>
      </c>
      <c r="M30" s="8">
        <f>IF(OR(H30="",E30=""),"",H30-E30)</f>
        <v/>
      </c>
    </row>
    <row r="31">
      <c r="A31" s="5" t="n"/>
      <c r="B31" s="5" t="n"/>
      <c r="C31" s="5" t="n"/>
      <c r="D31" s="5" t="n"/>
      <c r="E31" s="6" t="n"/>
      <c r="F31" s="5" t="n"/>
      <c r="G31" s="5" t="n"/>
      <c r="H31" s="6" t="n"/>
      <c r="I31" s="5" t="n"/>
      <c r="J31" s="7">
        <f>IF(B31="","",SUMIF($B$5:B31,B31,$D$5:D31)-SUMIF($B$5:B31,B31,$F$5:F31))</f>
        <v/>
      </c>
      <c r="K31" s="5" t="n"/>
      <c r="L31" s="7">
        <f>IF(OR(J31="",K31=""),"",IF(J31&lt;=K31,"LOW","OK"))</f>
        <v/>
      </c>
      <c r="M31" s="8">
        <f>IF(OR(H31="",E31=""),"",H31-E31)</f>
        <v/>
      </c>
    </row>
    <row r="32">
      <c r="A32" s="5" t="n"/>
      <c r="B32" s="5" t="n"/>
      <c r="C32" s="5" t="n"/>
      <c r="D32" s="5" t="n"/>
      <c r="E32" s="6" t="n"/>
      <c r="F32" s="5" t="n"/>
      <c r="G32" s="5" t="n"/>
      <c r="H32" s="6" t="n"/>
      <c r="I32" s="5" t="n"/>
      <c r="J32" s="7">
        <f>IF(B32="","",SUMIF($B$5:B32,B32,$D$5:D32)-SUMIF($B$5:B32,B32,$F$5:F32))</f>
        <v/>
      </c>
      <c r="K32" s="5" t="n"/>
      <c r="L32" s="7">
        <f>IF(OR(J32="",K32=""),"",IF(J32&lt;=K32,"LOW","OK"))</f>
        <v/>
      </c>
      <c r="M32" s="8">
        <f>IF(OR(H32="",E32=""),"",H32-E32)</f>
        <v/>
      </c>
    </row>
    <row r="33">
      <c r="A33" s="5" t="n"/>
      <c r="B33" s="5" t="n"/>
      <c r="C33" s="5" t="n"/>
      <c r="D33" s="5" t="n"/>
      <c r="E33" s="6" t="n"/>
      <c r="F33" s="5" t="n"/>
      <c r="G33" s="5" t="n"/>
      <c r="H33" s="6" t="n"/>
      <c r="I33" s="5" t="n"/>
      <c r="J33" s="7">
        <f>IF(B33="","",SUMIF($B$5:B33,B33,$D$5:D33)-SUMIF($B$5:B33,B33,$F$5:F33))</f>
        <v/>
      </c>
      <c r="K33" s="5" t="n"/>
      <c r="L33" s="7">
        <f>IF(OR(J33="",K33=""),"",IF(J33&lt;=K33,"LOW","OK"))</f>
        <v/>
      </c>
      <c r="M33" s="8">
        <f>IF(OR(H33="",E33=""),"",H33-E33)</f>
        <v/>
      </c>
    </row>
    <row r="34">
      <c r="A34" s="5" t="n"/>
      <c r="B34" s="5" t="n"/>
      <c r="C34" s="5" t="n"/>
      <c r="D34" s="5" t="n"/>
      <c r="E34" s="6" t="n"/>
      <c r="F34" s="5" t="n"/>
      <c r="G34" s="5" t="n"/>
      <c r="H34" s="6" t="n"/>
      <c r="I34" s="5" t="n"/>
      <c r="J34" s="7">
        <f>IF(B34="","",SUMIF($B$5:B34,B34,$D$5:D34)-SUMIF($B$5:B34,B34,$F$5:F34))</f>
        <v/>
      </c>
      <c r="K34" s="5" t="n"/>
      <c r="L34" s="7">
        <f>IF(OR(J34="",K34=""),"",IF(J34&lt;=K34,"LOW","OK"))</f>
        <v/>
      </c>
      <c r="M34" s="8">
        <f>IF(OR(H34="",E34=""),"",H34-E34)</f>
        <v/>
      </c>
    </row>
    <row r="35">
      <c r="A35" s="5" t="n"/>
      <c r="B35" s="5" t="n"/>
      <c r="C35" s="5" t="n"/>
      <c r="D35" s="5" t="n"/>
      <c r="E35" s="6" t="n"/>
      <c r="F35" s="5" t="n"/>
      <c r="G35" s="5" t="n"/>
      <c r="H35" s="6" t="n"/>
      <c r="I35" s="5" t="n"/>
      <c r="J35" s="7">
        <f>IF(B35="","",SUMIF($B$5:B35,B35,$D$5:D35)-SUMIF($B$5:B35,B35,$F$5:F35))</f>
        <v/>
      </c>
      <c r="K35" s="5" t="n"/>
      <c r="L35" s="7">
        <f>IF(OR(J35="",K35=""),"",IF(J35&lt;=K35,"LOW","OK"))</f>
        <v/>
      </c>
      <c r="M35" s="8">
        <f>IF(OR(H35="",E35=""),"",H35-E35)</f>
        <v/>
      </c>
    </row>
    <row r="36">
      <c r="A36" s="5" t="n"/>
      <c r="B36" s="5" t="n"/>
      <c r="C36" s="5" t="n"/>
      <c r="D36" s="5" t="n"/>
      <c r="E36" s="6" t="n"/>
      <c r="F36" s="5" t="n"/>
      <c r="G36" s="5" t="n"/>
      <c r="H36" s="6" t="n"/>
      <c r="I36" s="5" t="n"/>
      <c r="J36" s="7">
        <f>IF(B36="","",SUMIF($B$5:B36,B36,$D$5:D36)-SUMIF($B$5:B36,B36,$F$5:F36))</f>
        <v/>
      </c>
      <c r="K36" s="5" t="n"/>
      <c r="L36" s="7">
        <f>IF(OR(J36="",K36=""),"",IF(J36&lt;=K36,"LOW","OK"))</f>
        <v/>
      </c>
      <c r="M36" s="8">
        <f>IF(OR(H36="",E36=""),"",H36-E36)</f>
        <v/>
      </c>
    </row>
    <row r="37">
      <c r="A37" s="5" t="n"/>
      <c r="B37" s="5" t="n"/>
      <c r="C37" s="5" t="n"/>
      <c r="D37" s="5" t="n"/>
      <c r="E37" s="6" t="n"/>
      <c r="F37" s="5" t="n"/>
      <c r="G37" s="5" t="n"/>
      <c r="H37" s="6" t="n"/>
      <c r="I37" s="5" t="n"/>
      <c r="J37" s="7">
        <f>IF(B37="","",SUMIF($B$5:B37,B37,$D$5:D37)-SUMIF($B$5:B37,B37,$F$5:F37))</f>
        <v/>
      </c>
      <c r="K37" s="5" t="n"/>
      <c r="L37" s="7">
        <f>IF(OR(J37="",K37=""),"",IF(J37&lt;=K37,"LOW","OK"))</f>
        <v/>
      </c>
      <c r="M37" s="8">
        <f>IF(OR(H37="",E37=""),"",H37-E37)</f>
        <v/>
      </c>
    </row>
    <row r="38">
      <c r="A38" s="5" t="n"/>
      <c r="B38" s="5" t="n"/>
      <c r="C38" s="5" t="n"/>
      <c r="D38" s="5" t="n"/>
      <c r="E38" s="6" t="n"/>
      <c r="F38" s="5" t="n"/>
      <c r="G38" s="5" t="n"/>
      <c r="H38" s="6" t="n"/>
      <c r="I38" s="5" t="n"/>
      <c r="J38" s="7">
        <f>IF(B38="","",SUMIF($B$5:B38,B38,$D$5:D38)-SUMIF($B$5:B38,B38,$F$5:F38))</f>
        <v/>
      </c>
      <c r="K38" s="5" t="n"/>
      <c r="L38" s="7">
        <f>IF(OR(J38="",K38=""),"",IF(J38&lt;=K38,"LOW","OK"))</f>
        <v/>
      </c>
      <c r="M38" s="8">
        <f>IF(OR(H38="",E38=""),"",H38-E38)</f>
        <v/>
      </c>
    </row>
    <row r="39">
      <c r="A39" s="5" t="n"/>
      <c r="B39" s="5" t="n"/>
      <c r="C39" s="5" t="n"/>
      <c r="D39" s="5" t="n"/>
      <c r="E39" s="6" t="n"/>
      <c r="F39" s="5" t="n"/>
      <c r="G39" s="5" t="n"/>
      <c r="H39" s="6" t="n"/>
      <c r="I39" s="5" t="n"/>
      <c r="J39" s="7">
        <f>IF(B39="","",SUMIF($B$5:B39,B39,$D$5:D39)-SUMIF($B$5:B39,B39,$F$5:F39))</f>
        <v/>
      </c>
      <c r="K39" s="5" t="n"/>
      <c r="L39" s="7">
        <f>IF(OR(J39="",K39=""),"",IF(J39&lt;=K39,"LOW","OK"))</f>
        <v/>
      </c>
      <c r="M39" s="8">
        <f>IF(OR(H39="",E39=""),"",H39-E39)</f>
        <v/>
      </c>
    </row>
    <row r="40">
      <c r="A40" s="5" t="n"/>
      <c r="B40" s="5" t="n"/>
      <c r="C40" s="5" t="n"/>
      <c r="D40" s="5" t="n"/>
      <c r="E40" s="6" t="n"/>
      <c r="F40" s="5" t="n"/>
      <c r="G40" s="5" t="n"/>
      <c r="H40" s="6" t="n"/>
      <c r="I40" s="5" t="n"/>
      <c r="J40" s="7">
        <f>IF(B40="","",SUMIF($B$5:B40,B40,$D$5:D40)-SUMIF($B$5:B40,B40,$F$5:F40))</f>
        <v/>
      </c>
      <c r="K40" s="5" t="n"/>
      <c r="L40" s="7">
        <f>IF(OR(J40="",K40=""),"",IF(J40&lt;=K40,"LOW","OK"))</f>
        <v/>
      </c>
      <c r="M40" s="8">
        <f>IF(OR(H40="",E40=""),"",H40-E40)</f>
        <v/>
      </c>
    </row>
    <row r="41">
      <c r="A41" s="5" t="n"/>
      <c r="B41" s="5" t="n"/>
      <c r="C41" s="5" t="n"/>
      <c r="D41" s="5" t="n"/>
      <c r="E41" s="6" t="n"/>
      <c r="F41" s="5" t="n"/>
      <c r="G41" s="5" t="n"/>
      <c r="H41" s="6" t="n"/>
      <c r="I41" s="5" t="n"/>
      <c r="J41" s="7">
        <f>IF(B41="","",SUMIF($B$5:B41,B41,$D$5:D41)-SUMIF($B$5:B41,B41,$F$5:F41))</f>
        <v/>
      </c>
      <c r="K41" s="5" t="n"/>
      <c r="L41" s="7">
        <f>IF(OR(J41="",K41=""),"",IF(J41&lt;=K41,"LOW","OK"))</f>
        <v/>
      </c>
      <c r="M41" s="8">
        <f>IF(OR(H41="",E41=""),"",H41-E41)</f>
        <v/>
      </c>
    </row>
    <row r="42">
      <c r="A42" s="5" t="n"/>
      <c r="B42" s="5" t="n"/>
      <c r="C42" s="5" t="n"/>
      <c r="D42" s="5" t="n"/>
      <c r="E42" s="6" t="n"/>
      <c r="F42" s="5" t="n"/>
      <c r="G42" s="5" t="n"/>
      <c r="H42" s="6" t="n"/>
      <c r="I42" s="5" t="n"/>
      <c r="J42" s="7">
        <f>IF(B42="","",SUMIF($B$5:B42,B42,$D$5:D42)-SUMIF($B$5:B42,B42,$F$5:F42))</f>
        <v/>
      </c>
      <c r="K42" s="5" t="n"/>
      <c r="L42" s="7">
        <f>IF(OR(J42="",K42=""),"",IF(J42&lt;=K42,"LOW","OK"))</f>
        <v/>
      </c>
      <c r="M42" s="8">
        <f>IF(OR(H42="",E42=""),"",H42-E42)</f>
        <v/>
      </c>
    </row>
    <row r="43">
      <c r="A43" s="5" t="n"/>
      <c r="B43" s="5" t="n"/>
      <c r="C43" s="5" t="n"/>
      <c r="D43" s="5" t="n"/>
      <c r="E43" s="6" t="n"/>
      <c r="F43" s="5" t="n"/>
      <c r="G43" s="5" t="n"/>
      <c r="H43" s="6" t="n"/>
      <c r="I43" s="5" t="n"/>
      <c r="J43" s="7">
        <f>IF(B43="","",SUMIF($B$5:B43,B43,$D$5:D43)-SUMIF($B$5:B43,B43,$F$5:F43))</f>
        <v/>
      </c>
      <c r="K43" s="5" t="n"/>
      <c r="L43" s="7">
        <f>IF(OR(J43="",K43=""),"",IF(J43&lt;=K43,"LOW","OK"))</f>
        <v/>
      </c>
      <c r="M43" s="8">
        <f>IF(OR(H43="",E43=""),"",H43-E43)</f>
        <v/>
      </c>
    </row>
    <row r="44">
      <c r="A44" s="5" t="n"/>
      <c r="B44" s="5" t="n"/>
      <c r="C44" s="5" t="n"/>
      <c r="D44" s="5" t="n"/>
      <c r="E44" s="6" t="n"/>
      <c r="F44" s="5" t="n"/>
      <c r="G44" s="5" t="n"/>
      <c r="H44" s="6" t="n"/>
      <c r="I44" s="5" t="n"/>
      <c r="J44" s="7">
        <f>IF(B44="","",SUMIF($B$5:B44,B44,$D$5:D44)-SUMIF($B$5:B44,B44,$F$5:F44))</f>
        <v/>
      </c>
      <c r="K44" s="5" t="n"/>
      <c r="L44" s="7">
        <f>IF(OR(J44="",K44=""),"",IF(J44&lt;=K44,"LOW","OK"))</f>
        <v/>
      </c>
      <c r="M44" s="8">
        <f>IF(OR(H44="",E44=""),"",H44-E44)</f>
        <v/>
      </c>
    </row>
    <row r="45">
      <c r="A45" s="5" t="n"/>
      <c r="B45" s="5" t="n"/>
      <c r="C45" s="5" t="n"/>
      <c r="D45" s="5" t="n"/>
      <c r="E45" s="6" t="n"/>
      <c r="F45" s="5" t="n"/>
      <c r="G45" s="5" t="n"/>
      <c r="H45" s="6" t="n"/>
      <c r="I45" s="5" t="n"/>
      <c r="J45" s="7">
        <f>IF(B45="","",SUMIF($B$5:B45,B45,$D$5:D45)-SUMIF($B$5:B45,B45,$F$5:F45))</f>
        <v/>
      </c>
      <c r="K45" s="5" t="n"/>
      <c r="L45" s="7">
        <f>IF(OR(J45="",K45=""),"",IF(J45&lt;=K45,"LOW","OK"))</f>
        <v/>
      </c>
      <c r="M45" s="8">
        <f>IF(OR(H45="",E45=""),"",H45-E45)</f>
        <v/>
      </c>
    </row>
    <row r="46">
      <c r="A46" s="5" t="n"/>
      <c r="B46" s="5" t="n"/>
      <c r="C46" s="5" t="n"/>
      <c r="D46" s="5" t="n"/>
      <c r="E46" s="6" t="n"/>
      <c r="F46" s="5" t="n"/>
      <c r="G46" s="5" t="n"/>
      <c r="H46" s="6" t="n"/>
      <c r="I46" s="5" t="n"/>
      <c r="J46" s="7">
        <f>IF(B46="","",SUMIF($B$5:B46,B46,$D$5:D46)-SUMIF($B$5:B46,B46,$F$5:F46))</f>
        <v/>
      </c>
      <c r="K46" s="5" t="n"/>
      <c r="L46" s="7">
        <f>IF(OR(J46="",K46=""),"",IF(J46&lt;=K46,"LOW","OK"))</f>
        <v/>
      </c>
      <c r="M46" s="8">
        <f>IF(OR(H46="",E46=""),"",H46-E46)</f>
        <v/>
      </c>
    </row>
    <row r="47">
      <c r="A47" s="5" t="n"/>
      <c r="B47" s="5" t="n"/>
      <c r="C47" s="5" t="n"/>
      <c r="D47" s="5" t="n"/>
      <c r="E47" s="6" t="n"/>
      <c r="F47" s="5" t="n"/>
      <c r="G47" s="5" t="n"/>
      <c r="H47" s="6" t="n"/>
      <c r="I47" s="5" t="n"/>
      <c r="J47" s="7">
        <f>IF(B47="","",SUMIF($B$5:B47,B47,$D$5:D47)-SUMIF($B$5:B47,B47,$F$5:F47))</f>
        <v/>
      </c>
      <c r="K47" s="5" t="n"/>
      <c r="L47" s="7">
        <f>IF(OR(J47="",K47=""),"",IF(J47&lt;=K47,"LOW","OK"))</f>
        <v/>
      </c>
      <c r="M47" s="8">
        <f>IF(OR(H47="",E47=""),"",H47-E47)</f>
        <v/>
      </c>
    </row>
    <row r="48">
      <c r="A48" s="5" t="n"/>
      <c r="B48" s="5" t="n"/>
      <c r="C48" s="5" t="n"/>
      <c r="D48" s="5" t="n"/>
      <c r="E48" s="6" t="n"/>
      <c r="F48" s="5" t="n"/>
      <c r="G48" s="5" t="n"/>
      <c r="H48" s="6" t="n"/>
      <c r="I48" s="5" t="n"/>
      <c r="J48" s="7">
        <f>IF(B48="","",SUMIF($B$5:B48,B48,$D$5:D48)-SUMIF($B$5:B48,B48,$F$5:F48))</f>
        <v/>
      </c>
      <c r="K48" s="5" t="n"/>
      <c r="L48" s="7">
        <f>IF(OR(J48="",K48=""),"",IF(J48&lt;=K48,"LOW","OK"))</f>
        <v/>
      </c>
      <c r="M48" s="8">
        <f>IF(OR(H48="",E48=""),"",H48-E48)</f>
        <v/>
      </c>
    </row>
    <row r="49">
      <c r="A49" s="5" t="n"/>
      <c r="B49" s="5" t="n"/>
      <c r="C49" s="5" t="n"/>
      <c r="D49" s="5" t="n"/>
      <c r="E49" s="6" t="n"/>
      <c r="F49" s="5" t="n"/>
      <c r="G49" s="5" t="n"/>
      <c r="H49" s="6" t="n"/>
      <c r="I49" s="5" t="n"/>
      <c r="J49" s="7">
        <f>IF(B49="","",SUMIF($B$5:B49,B49,$D$5:D49)-SUMIF($B$5:B49,B49,$F$5:F49))</f>
        <v/>
      </c>
      <c r="K49" s="5" t="n"/>
      <c r="L49" s="7">
        <f>IF(OR(J49="",K49=""),"",IF(J49&lt;=K49,"LOW","OK"))</f>
        <v/>
      </c>
      <c r="M49" s="8">
        <f>IF(OR(H49="",E49=""),"",H49-E49)</f>
        <v/>
      </c>
    </row>
    <row r="50">
      <c r="A50" s="5" t="n"/>
      <c r="B50" s="5" t="n"/>
      <c r="C50" s="5" t="n"/>
      <c r="D50" s="5" t="n"/>
      <c r="E50" s="6" t="n"/>
      <c r="F50" s="5" t="n"/>
      <c r="G50" s="5" t="n"/>
      <c r="H50" s="6" t="n"/>
      <c r="I50" s="5" t="n"/>
      <c r="J50" s="7">
        <f>IF(B50="","",SUMIF($B$5:B50,B50,$D$5:D50)-SUMIF($B$5:B50,B50,$F$5:F50))</f>
        <v/>
      </c>
      <c r="K50" s="5" t="n"/>
      <c r="L50" s="7">
        <f>IF(OR(J50="",K50=""),"",IF(J50&lt;=K50,"LOW","OK"))</f>
        <v/>
      </c>
      <c r="M50" s="8">
        <f>IF(OR(H50="",E50=""),"",H50-E50)</f>
        <v/>
      </c>
    </row>
    <row r="51">
      <c r="A51" s="5" t="n"/>
      <c r="B51" s="5" t="n"/>
      <c r="C51" s="5" t="n"/>
      <c r="D51" s="5" t="n"/>
      <c r="E51" s="6" t="n"/>
      <c r="F51" s="5" t="n"/>
      <c r="G51" s="5" t="n"/>
      <c r="H51" s="6" t="n"/>
      <c r="I51" s="5" t="n"/>
      <c r="J51" s="7">
        <f>IF(B51="","",SUMIF($B$5:B51,B51,$D$5:D51)-SUMIF($B$5:B51,B51,$F$5:F51))</f>
        <v/>
      </c>
      <c r="K51" s="5" t="n"/>
      <c r="L51" s="7">
        <f>IF(OR(J51="",K51=""),"",IF(J51&lt;=K51,"LOW","OK"))</f>
        <v/>
      </c>
      <c r="M51" s="8">
        <f>IF(OR(H51="",E51=""),"",H51-E51)</f>
        <v/>
      </c>
    </row>
    <row r="52">
      <c r="A52" s="5" t="n"/>
      <c r="B52" s="5" t="n"/>
      <c r="C52" s="5" t="n"/>
      <c r="D52" s="5" t="n"/>
      <c r="E52" s="6" t="n"/>
      <c r="F52" s="5" t="n"/>
      <c r="G52" s="5" t="n"/>
      <c r="H52" s="6" t="n"/>
      <c r="I52" s="5" t="n"/>
      <c r="J52" s="7">
        <f>IF(B52="","",SUMIF($B$5:B52,B52,$D$5:D52)-SUMIF($B$5:B52,B52,$F$5:F52))</f>
        <v/>
      </c>
      <c r="K52" s="5" t="n"/>
      <c r="L52" s="7">
        <f>IF(OR(J52="",K52=""),"",IF(J52&lt;=K52,"LOW","OK"))</f>
        <v/>
      </c>
      <c r="M52" s="8">
        <f>IF(OR(H52="",E52=""),"",H52-E52)</f>
        <v/>
      </c>
    </row>
    <row r="53">
      <c r="A53" s="5" t="n"/>
      <c r="B53" s="5" t="n"/>
      <c r="C53" s="5" t="n"/>
      <c r="D53" s="5" t="n"/>
      <c r="E53" s="6" t="n"/>
      <c r="F53" s="5" t="n"/>
      <c r="G53" s="5" t="n"/>
      <c r="H53" s="6" t="n"/>
      <c r="I53" s="5" t="n"/>
      <c r="J53" s="7">
        <f>IF(B53="","",SUMIF($B$5:B53,B53,$D$5:D53)-SUMIF($B$5:B53,B53,$F$5:F53))</f>
        <v/>
      </c>
      <c r="K53" s="5" t="n"/>
      <c r="L53" s="7">
        <f>IF(OR(J53="",K53=""),"",IF(J53&lt;=K53,"LOW","OK"))</f>
        <v/>
      </c>
      <c r="M53" s="8">
        <f>IF(OR(H53="",E53=""),"",H53-E53)</f>
        <v/>
      </c>
    </row>
    <row r="54">
      <c r="A54" s="5" t="n"/>
      <c r="B54" s="5" t="n"/>
      <c r="C54" s="5" t="n"/>
      <c r="D54" s="5" t="n"/>
      <c r="E54" s="6" t="n"/>
      <c r="F54" s="5" t="n"/>
      <c r="G54" s="5" t="n"/>
      <c r="H54" s="6" t="n"/>
      <c r="I54" s="5" t="n"/>
      <c r="J54" s="7">
        <f>IF(B54="","",SUMIF($B$5:B54,B54,$D$5:D54)-SUMIF($B$5:B54,B54,$F$5:F54))</f>
        <v/>
      </c>
      <c r="K54" s="5" t="n"/>
      <c r="L54" s="7">
        <f>IF(OR(J54="",K54=""),"",IF(J54&lt;=K54,"LOW","OK"))</f>
        <v/>
      </c>
      <c r="M54" s="8">
        <f>IF(OR(H54="",E54=""),"",H54-E54)</f>
        <v/>
      </c>
    </row>
    <row r="55">
      <c r="A55" s="5" t="n"/>
      <c r="B55" s="5" t="n"/>
      <c r="C55" s="5" t="n"/>
      <c r="D55" s="5" t="n"/>
      <c r="E55" s="6" t="n"/>
      <c r="F55" s="5" t="n"/>
      <c r="G55" s="5" t="n"/>
      <c r="H55" s="6" t="n"/>
      <c r="I55" s="5" t="n"/>
      <c r="J55" s="7">
        <f>IF(B55="","",SUMIF($B$5:B55,B55,$D$5:D55)-SUMIF($B$5:B55,B55,$F$5:F55))</f>
        <v/>
      </c>
      <c r="K55" s="5" t="n"/>
      <c r="L55" s="7">
        <f>IF(OR(J55="",K55=""),"",IF(J55&lt;=K55,"LOW","OK"))</f>
        <v/>
      </c>
      <c r="M55" s="8">
        <f>IF(OR(H55="",E55=""),"",H55-E55)</f>
        <v/>
      </c>
    </row>
    <row r="56">
      <c r="A56" s="5" t="n"/>
      <c r="B56" s="5" t="n"/>
      <c r="C56" s="5" t="n"/>
      <c r="D56" s="5" t="n"/>
      <c r="E56" s="6" t="n"/>
      <c r="F56" s="5" t="n"/>
      <c r="G56" s="5" t="n"/>
      <c r="H56" s="6" t="n"/>
      <c r="I56" s="5" t="n"/>
      <c r="J56" s="7">
        <f>IF(B56="","",SUMIF($B$5:B56,B56,$D$5:D56)-SUMIF($B$5:B56,B56,$F$5:F56))</f>
        <v/>
      </c>
      <c r="K56" s="5" t="n"/>
      <c r="L56" s="7">
        <f>IF(OR(J56="",K56=""),"",IF(J56&lt;=K56,"LOW","OK"))</f>
        <v/>
      </c>
      <c r="M56" s="8">
        <f>IF(OR(H56="",E56=""),"",H56-E56)</f>
        <v/>
      </c>
    </row>
    <row r="57">
      <c r="A57" s="5" t="n"/>
      <c r="B57" s="5" t="n"/>
      <c r="C57" s="5" t="n"/>
      <c r="D57" s="5" t="n"/>
      <c r="E57" s="6" t="n"/>
      <c r="F57" s="5" t="n"/>
      <c r="G57" s="5" t="n"/>
      <c r="H57" s="6" t="n"/>
      <c r="I57" s="5" t="n"/>
      <c r="J57" s="7">
        <f>IF(B57="","",SUMIF($B$5:B57,B57,$D$5:D57)-SUMIF($B$5:B57,B57,$F$5:F57))</f>
        <v/>
      </c>
      <c r="K57" s="5" t="n"/>
      <c r="L57" s="7">
        <f>IF(OR(J57="",K57=""),"",IF(J57&lt;=K57,"LOW","OK"))</f>
        <v/>
      </c>
      <c r="M57" s="8">
        <f>IF(OR(H57="",E57=""),"",H57-E57)</f>
        <v/>
      </c>
    </row>
    <row r="58">
      <c r="A58" s="5" t="n"/>
      <c r="B58" s="5" t="n"/>
      <c r="C58" s="5" t="n"/>
      <c r="D58" s="5" t="n"/>
      <c r="E58" s="6" t="n"/>
      <c r="F58" s="5" t="n"/>
      <c r="G58" s="5" t="n"/>
      <c r="H58" s="6" t="n"/>
      <c r="I58" s="5" t="n"/>
      <c r="J58" s="7">
        <f>IF(B58="","",SUMIF($B$5:B58,B58,$D$5:D58)-SUMIF($B$5:B58,B58,$F$5:F58))</f>
        <v/>
      </c>
      <c r="K58" s="5" t="n"/>
      <c r="L58" s="7">
        <f>IF(OR(J58="",K58=""),"",IF(J58&lt;=K58,"LOW","OK"))</f>
        <v/>
      </c>
      <c r="M58" s="8">
        <f>IF(OR(H58="",E58=""),"",H58-E58)</f>
        <v/>
      </c>
    </row>
    <row r="59">
      <c r="A59" s="5" t="n"/>
      <c r="B59" s="5" t="n"/>
      <c r="C59" s="5" t="n"/>
      <c r="D59" s="5" t="n"/>
      <c r="E59" s="6" t="n"/>
      <c r="F59" s="5" t="n"/>
      <c r="G59" s="5" t="n"/>
      <c r="H59" s="6" t="n"/>
      <c r="I59" s="5" t="n"/>
      <c r="J59" s="7">
        <f>IF(B59="","",SUMIF($B$5:B59,B59,$D$5:D59)-SUMIF($B$5:B59,B59,$F$5:F59))</f>
        <v/>
      </c>
      <c r="K59" s="5" t="n"/>
      <c r="L59" s="7">
        <f>IF(OR(J59="",K59=""),"",IF(J59&lt;=K59,"LOW","OK"))</f>
        <v/>
      </c>
      <c r="M59" s="8">
        <f>IF(OR(H59="",E59=""),"",H59-E59)</f>
        <v/>
      </c>
    </row>
    <row r="60">
      <c r="A60" s="5" t="n"/>
      <c r="B60" s="5" t="n"/>
      <c r="C60" s="5" t="n"/>
      <c r="D60" s="5" t="n"/>
      <c r="E60" s="6" t="n"/>
      <c r="F60" s="5" t="n"/>
      <c r="G60" s="5" t="n"/>
      <c r="H60" s="6" t="n"/>
      <c r="I60" s="5" t="n"/>
      <c r="J60" s="7">
        <f>IF(B60="","",SUMIF($B$5:B60,B60,$D$5:D60)-SUMIF($B$5:B60,B60,$F$5:F60))</f>
        <v/>
      </c>
      <c r="K60" s="5" t="n"/>
      <c r="L60" s="7">
        <f>IF(OR(J60="",K60=""),"",IF(J60&lt;=K60,"LOW","OK"))</f>
        <v/>
      </c>
      <c r="M60" s="8">
        <f>IF(OR(H60="",E60=""),"",H60-E60)</f>
        <v/>
      </c>
    </row>
    <row r="61">
      <c r="A61" s="5" t="n"/>
      <c r="B61" s="5" t="n"/>
      <c r="C61" s="5" t="n"/>
      <c r="D61" s="5" t="n"/>
      <c r="E61" s="6" t="n"/>
      <c r="F61" s="5" t="n"/>
      <c r="G61" s="5" t="n"/>
      <c r="H61" s="6" t="n"/>
      <c r="I61" s="5" t="n"/>
      <c r="J61" s="7">
        <f>IF(B61="","",SUMIF($B$5:B61,B61,$D$5:D61)-SUMIF($B$5:B61,B61,$F$5:F61))</f>
        <v/>
      </c>
      <c r="K61" s="5" t="n"/>
      <c r="L61" s="7">
        <f>IF(OR(J61="",K61=""),"",IF(J61&lt;=K61,"LOW","OK"))</f>
        <v/>
      </c>
      <c r="M61" s="8">
        <f>IF(OR(H61="",E61=""),"",H61-E61)</f>
        <v/>
      </c>
    </row>
    <row r="62">
      <c r="A62" s="5" t="n"/>
      <c r="B62" s="5" t="n"/>
      <c r="C62" s="5" t="n"/>
      <c r="D62" s="5" t="n"/>
      <c r="E62" s="6" t="n"/>
      <c r="F62" s="5" t="n"/>
      <c r="G62" s="5" t="n"/>
      <c r="H62" s="6" t="n"/>
      <c r="I62" s="5" t="n"/>
      <c r="J62" s="7">
        <f>IF(B62="","",SUMIF($B$5:B62,B62,$D$5:D62)-SUMIF($B$5:B62,B62,$F$5:F62))</f>
        <v/>
      </c>
      <c r="K62" s="5" t="n"/>
      <c r="L62" s="7">
        <f>IF(OR(J62="",K62=""),"",IF(J62&lt;=K62,"LOW","OK"))</f>
        <v/>
      </c>
      <c r="M62" s="8">
        <f>IF(OR(H62="",E62=""),"",H62-E62)</f>
        <v/>
      </c>
    </row>
    <row r="63">
      <c r="A63" s="5" t="n"/>
      <c r="B63" s="5" t="n"/>
      <c r="C63" s="5" t="n"/>
      <c r="D63" s="5" t="n"/>
      <c r="E63" s="6" t="n"/>
      <c r="F63" s="5" t="n"/>
      <c r="G63" s="5" t="n"/>
      <c r="H63" s="6" t="n"/>
      <c r="I63" s="5" t="n"/>
      <c r="J63" s="7">
        <f>IF(B63="","",SUMIF($B$5:B63,B63,$D$5:D63)-SUMIF($B$5:B63,B63,$F$5:F63))</f>
        <v/>
      </c>
      <c r="K63" s="5" t="n"/>
      <c r="L63" s="7">
        <f>IF(OR(J63="",K63=""),"",IF(J63&lt;=K63,"LOW","OK"))</f>
        <v/>
      </c>
      <c r="M63" s="8">
        <f>IF(OR(H63="",E63=""),"",H63-E63)</f>
        <v/>
      </c>
    </row>
    <row r="64">
      <c r="A64" s="5" t="n"/>
      <c r="B64" s="5" t="n"/>
      <c r="C64" s="5" t="n"/>
      <c r="D64" s="5" t="n"/>
      <c r="E64" s="6" t="n"/>
      <c r="F64" s="5" t="n"/>
      <c r="G64" s="5" t="n"/>
      <c r="H64" s="6" t="n"/>
      <c r="I64" s="5" t="n"/>
      <c r="J64" s="7">
        <f>IF(B64="","",SUMIF($B$5:B64,B64,$D$5:D64)-SUMIF($B$5:B64,B64,$F$5:F64))</f>
        <v/>
      </c>
      <c r="K64" s="5" t="n"/>
      <c r="L64" s="7">
        <f>IF(OR(J64="",K64=""),"",IF(J64&lt;=K64,"LOW","OK"))</f>
        <v/>
      </c>
      <c r="M64" s="8">
        <f>IF(OR(H64="",E64=""),"",H64-E64)</f>
        <v/>
      </c>
    </row>
    <row r="65">
      <c r="A65" s="5" t="n"/>
      <c r="B65" s="5" t="n"/>
      <c r="C65" s="5" t="n"/>
      <c r="D65" s="5" t="n"/>
      <c r="E65" s="6" t="n"/>
      <c r="F65" s="5" t="n"/>
      <c r="G65" s="5" t="n"/>
      <c r="H65" s="6" t="n"/>
      <c r="I65" s="5" t="n"/>
      <c r="J65" s="7">
        <f>IF(B65="","",SUMIF($B$5:B65,B65,$D$5:D65)-SUMIF($B$5:B65,B65,$F$5:F65))</f>
        <v/>
      </c>
      <c r="K65" s="5" t="n"/>
      <c r="L65" s="7">
        <f>IF(OR(J65="",K65=""),"",IF(J65&lt;=K65,"LOW","OK"))</f>
        <v/>
      </c>
      <c r="M65" s="8">
        <f>IF(OR(H65="",E65=""),"",H65-E65)</f>
        <v/>
      </c>
    </row>
    <row r="66">
      <c r="A66" s="5" t="n"/>
      <c r="B66" s="5" t="n"/>
      <c r="C66" s="5" t="n"/>
      <c r="D66" s="5" t="n"/>
      <c r="E66" s="6" t="n"/>
      <c r="F66" s="5" t="n"/>
      <c r="G66" s="5" t="n"/>
      <c r="H66" s="6" t="n"/>
      <c r="I66" s="5" t="n"/>
      <c r="J66" s="7">
        <f>IF(B66="","",SUMIF($B$5:B66,B66,$D$5:D66)-SUMIF($B$5:B66,B66,$F$5:F66))</f>
        <v/>
      </c>
      <c r="K66" s="5" t="n"/>
      <c r="L66" s="7">
        <f>IF(OR(J66="",K66=""),"",IF(J66&lt;=K66,"LOW","OK"))</f>
        <v/>
      </c>
      <c r="M66" s="8">
        <f>IF(OR(H66="",E66=""),"",H66-E66)</f>
        <v/>
      </c>
    </row>
    <row r="67">
      <c r="A67" s="5" t="n"/>
      <c r="B67" s="5" t="n"/>
      <c r="C67" s="5" t="n"/>
      <c r="D67" s="5" t="n"/>
      <c r="E67" s="6" t="n"/>
      <c r="F67" s="5" t="n"/>
      <c r="G67" s="5" t="n"/>
      <c r="H67" s="6" t="n"/>
      <c r="I67" s="5" t="n"/>
      <c r="J67" s="7">
        <f>IF(B67="","",SUMIF($B$5:B67,B67,$D$5:D67)-SUMIF($B$5:B67,B67,$F$5:F67))</f>
        <v/>
      </c>
      <c r="K67" s="5" t="n"/>
      <c r="L67" s="7">
        <f>IF(OR(J67="",K67=""),"",IF(J67&lt;=K67,"LOW","OK"))</f>
        <v/>
      </c>
      <c r="M67" s="8">
        <f>IF(OR(H67="",E67=""),"",H67-E67)</f>
        <v/>
      </c>
    </row>
    <row r="68">
      <c r="A68" s="5" t="n"/>
      <c r="B68" s="5" t="n"/>
      <c r="C68" s="5" t="n"/>
      <c r="D68" s="5" t="n"/>
      <c r="E68" s="6" t="n"/>
      <c r="F68" s="5" t="n"/>
      <c r="G68" s="5" t="n"/>
      <c r="H68" s="6" t="n"/>
      <c r="I68" s="5" t="n"/>
      <c r="J68" s="7">
        <f>IF(B68="","",SUMIF($B$5:B68,B68,$D$5:D68)-SUMIF($B$5:B68,B68,$F$5:F68))</f>
        <v/>
      </c>
      <c r="K68" s="5" t="n"/>
      <c r="L68" s="7">
        <f>IF(OR(J68="",K68=""),"",IF(J68&lt;=K68,"LOW","OK"))</f>
        <v/>
      </c>
      <c r="M68" s="8">
        <f>IF(OR(H68="",E68=""),"",H68-E68)</f>
        <v/>
      </c>
    </row>
    <row r="69">
      <c r="A69" s="5" t="n"/>
      <c r="B69" s="5" t="n"/>
      <c r="C69" s="5" t="n"/>
      <c r="D69" s="5" t="n"/>
      <c r="E69" s="6" t="n"/>
      <c r="F69" s="5" t="n"/>
      <c r="G69" s="5" t="n"/>
      <c r="H69" s="6" t="n"/>
      <c r="I69" s="5" t="n"/>
      <c r="J69" s="7">
        <f>IF(B69="","",SUMIF($B$5:B69,B69,$D$5:D69)-SUMIF($B$5:B69,B69,$F$5:F69))</f>
        <v/>
      </c>
      <c r="K69" s="5" t="n"/>
      <c r="L69" s="7">
        <f>IF(OR(J69="",K69=""),"",IF(J69&lt;=K69,"LOW","OK"))</f>
        <v/>
      </c>
      <c r="M69" s="8">
        <f>IF(OR(H69="",E69=""),"",H69-E69)</f>
        <v/>
      </c>
    </row>
    <row r="70">
      <c r="A70" s="5" t="n"/>
      <c r="B70" s="5" t="n"/>
      <c r="C70" s="5" t="n"/>
      <c r="D70" s="5" t="n"/>
      <c r="E70" s="6" t="n"/>
      <c r="F70" s="5" t="n"/>
      <c r="G70" s="5" t="n"/>
      <c r="H70" s="6" t="n"/>
      <c r="I70" s="5" t="n"/>
      <c r="J70" s="7">
        <f>IF(B70="","",SUMIF($B$5:B70,B70,$D$5:D70)-SUMIF($B$5:B70,B70,$F$5:F70))</f>
        <v/>
      </c>
      <c r="K70" s="5" t="n"/>
      <c r="L70" s="7">
        <f>IF(OR(J70="",K70=""),"",IF(J70&lt;=K70,"LOW","OK"))</f>
        <v/>
      </c>
      <c r="M70" s="8">
        <f>IF(OR(H70="",E70=""),"",H70-E70)</f>
        <v/>
      </c>
    </row>
    <row r="71">
      <c r="A71" s="5" t="n"/>
      <c r="B71" s="5" t="n"/>
      <c r="C71" s="5" t="n"/>
      <c r="D71" s="5" t="n"/>
      <c r="E71" s="6" t="n"/>
      <c r="F71" s="5" t="n"/>
      <c r="G71" s="5" t="n"/>
      <c r="H71" s="6" t="n"/>
      <c r="I71" s="5" t="n"/>
      <c r="J71" s="7">
        <f>IF(B71="","",SUMIF($B$5:B71,B71,$D$5:D71)-SUMIF($B$5:B71,B71,$F$5:F71))</f>
        <v/>
      </c>
      <c r="K71" s="5" t="n"/>
      <c r="L71" s="7">
        <f>IF(OR(J71="",K71=""),"",IF(J71&lt;=K71,"LOW","OK"))</f>
        <v/>
      </c>
      <c r="M71" s="8">
        <f>IF(OR(H71="",E71=""),"",H71-E71)</f>
        <v/>
      </c>
    </row>
    <row r="72">
      <c r="A72" s="5" t="n"/>
      <c r="B72" s="5" t="n"/>
      <c r="C72" s="5" t="n"/>
      <c r="D72" s="5" t="n"/>
      <c r="E72" s="6" t="n"/>
      <c r="F72" s="5" t="n"/>
      <c r="G72" s="5" t="n"/>
      <c r="H72" s="6" t="n"/>
      <c r="I72" s="5" t="n"/>
      <c r="J72" s="7">
        <f>IF(B72="","",SUMIF($B$5:B72,B72,$D$5:D72)-SUMIF($B$5:B72,B72,$F$5:F72))</f>
        <v/>
      </c>
      <c r="K72" s="5" t="n"/>
      <c r="L72" s="7">
        <f>IF(OR(J72="",K72=""),"",IF(J72&lt;=K72,"LOW","OK"))</f>
        <v/>
      </c>
      <c r="M72" s="8">
        <f>IF(OR(H72="",E72=""),"",H72-E72)</f>
        <v/>
      </c>
    </row>
    <row r="73">
      <c r="A73" s="5" t="n"/>
      <c r="B73" s="5" t="n"/>
      <c r="C73" s="5" t="n"/>
      <c r="D73" s="5" t="n"/>
      <c r="E73" s="6" t="n"/>
      <c r="F73" s="5" t="n"/>
      <c r="G73" s="5" t="n"/>
      <c r="H73" s="6" t="n"/>
      <c r="I73" s="5" t="n"/>
      <c r="J73" s="7">
        <f>IF(B73="","",SUMIF($B$5:B73,B73,$D$5:D73)-SUMIF($B$5:B73,B73,$F$5:F73))</f>
        <v/>
      </c>
      <c r="K73" s="5" t="n"/>
      <c r="L73" s="7">
        <f>IF(OR(J73="",K73=""),"",IF(J73&lt;=K73,"LOW","OK"))</f>
        <v/>
      </c>
      <c r="M73" s="8">
        <f>IF(OR(H73="",E73=""),"",H73-E73)</f>
        <v/>
      </c>
    </row>
    <row r="74">
      <c r="A74" s="5" t="n"/>
      <c r="B74" s="5" t="n"/>
      <c r="C74" s="5" t="n"/>
      <c r="D74" s="5" t="n"/>
      <c r="E74" s="6" t="n"/>
      <c r="F74" s="5" t="n"/>
      <c r="G74" s="5" t="n"/>
      <c r="H74" s="6" t="n"/>
      <c r="I74" s="5" t="n"/>
      <c r="J74" s="7">
        <f>IF(B74="","",SUMIF($B$5:B74,B74,$D$5:D74)-SUMIF($B$5:B74,B74,$F$5:F74))</f>
        <v/>
      </c>
      <c r="K74" s="5" t="n"/>
      <c r="L74" s="7">
        <f>IF(OR(J74="",K74=""),"",IF(J74&lt;=K74,"LOW","OK"))</f>
        <v/>
      </c>
      <c r="M74" s="8">
        <f>IF(OR(H74="",E74=""),"",H74-E74)</f>
        <v/>
      </c>
    </row>
    <row r="75">
      <c r="A75" s="5" t="n"/>
      <c r="B75" s="5" t="n"/>
      <c r="C75" s="5" t="n"/>
      <c r="D75" s="5" t="n"/>
      <c r="E75" s="6" t="n"/>
      <c r="F75" s="5" t="n"/>
      <c r="G75" s="5" t="n"/>
      <c r="H75" s="6" t="n"/>
      <c r="I75" s="5" t="n"/>
      <c r="J75" s="7">
        <f>IF(B75="","",SUMIF($B$5:B75,B75,$D$5:D75)-SUMIF($B$5:B75,B75,$F$5:F75))</f>
        <v/>
      </c>
      <c r="K75" s="5" t="n"/>
      <c r="L75" s="7">
        <f>IF(OR(J75="",K75=""),"",IF(J75&lt;=K75,"LOW","OK"))</f>
        <v/>
      </c>
      <c r="M75" s="8">
        <f>IF(OR(H75="",E75=""),"",H75-E75)</f>
        <v/>
      </c>
    </row>
    <row r="76">
      <c r="A76" s="5" t="n"/>
      <c r="B76" s="5" t="n"/>
      <c r="C76" s="5" t="n"/>
      <c r="D76" s="5" t="n"/>
      <c r="E76" s="6" t="n"/>
      <c r="F76" s="5" t="n"/>
      <c r="G76" s="5" t="n"/>
      <c r="H76" s="6" t="n"/>
      <c r="I76" s="5" t="n"/>
      <c r="J76" s="7">
        <f>IF(B76="","",SUMIF($B$5:B76,B76,$D$5:D76)-SUMIF($B$5:B76,B76,$F$5:F76))</f>
        <v/>
      </c>
      <c r="K76" s="5" t="n"/>
      <c r="L76" s="7">
        <f>IF(OR(J76="",K76=""),"",IF(J76&lt;=K76,"LOW","OK"))</f>
        <v/>
      </c>
      <c r="M76" s="8">
        <f>IF(OR(H76="",E76=""),"",H76-E76)</f>
        <v/>
      </c>
    </row>
    <row r="77">
      <c r="A77" s="5" t="n"/>
      <c r="B77" s="5" t="n"/>
      <c r="C77" s="5" t="n"/>
      <c r="D77" s="5" t="n"/>
      <c r="E77" s="6" t="n"/>
      <c r="F77" s="5" t="n"/>
      <c r="G77" s="5" t="n"/>
      <c r="H77" s="6" t="n"/>
      <c r="I77" s="5" t="n"/>
      <c r="J77" s="7">
        <f>IF(B77="","",SUMIF($B$5:B77,B77,$D$5:D77)-SUMIF($B$5:B77,B77,$F$5:F77))</f>
        <v/>
      </c>
      <c r="K77" s="5" t="n"/>
      <c r="L77" s="7">
        <f>IF(OR(J77="",K77=""),"",IF(J77&lt;=K77,"LOW","OK"))</f>
        <v/>
      </c>
      <c r="M77" s="8">
        <f>IF(OR(H77="",E77=""),"",H77-E77)</f>
        <v/>
      </c>
    </row>
    <row r="78">
      <c r="A78" s="5" t="n"/>
      <c r="B78" s="5" t="n"/>
      <c r="C78" s="5" t="n"/>
      <c r="D78" s="5" t="n"/>
      <c r="E78" s="6" t="n"/>
      <c r="F78" s="5" t="n"/>
      <c r="G78" s="5" t="n"/>
      <c r="H78" s="6" t="n"/>
      <c r="I78" s="5" t="n"/>
      <c r="J78" s="7">
        <f>IF(B78="","",SUMIF($B$5:B78,B78,$D$5:D78)-SUMIF($B$5:B78,B78,$F$5:F78))</f>
        <v/>
      </c>
      <c r="K78" s="5" t="n"/>
      <c r="L78" s="7">
        <f>IF(OR(J78="",K78=""),"",IF(J78&lt;=K78,"LOW","OK"))</f>
        <v/>
      </c>
      <c r="M78" s="8">
        <f>IF(OR(H78="",E78=""),"",H78-E78)</f>
        <v/>
      </c>
    </row>
    <row r="79">
      <c r="A79" s="5" t="n"/>
      <c r="B79" s="5" t="n"/>
      <c r="C79" s="5" t="n"/>
      <c r="D79" s="5" t="n"/>
      <c r="E79" s="6" t="n"/>
      <c r="F79" s="5" t="n"/>
      <c r="G79" s="5" t="n"/>
      <c r="H79" s="6" t="n"/>
      <c r="I79" s="5" t="n"/>
      <c r="J79" s="7">
        <f>IF(B79="","",SUMIF($B$5:B79,B79,$D$5:D79)-SUMIF($B$5:B79,B79,$F$5:F79))</f>
        <v/>
      </c>
      <c r="K79" s="5" t="n"/>
      <c r="L79" s="7">
        <f>IF(OR(J79="",K79=""),"",IF(J79&lt;=K79,"LOW","OK"))</f>
        <v/>
      </c>
      <c r="M79" s="8">
        <f>IF(OR(H79="",E79=""),"",H79-E79)</f>
        <v/>
      </c>
    </row>
    <row r="80">
      <c r="A80" s="5" t="n"/>
      <c r="B80" s="5" t="n"/>
      <c r="C80" s="5" t="n"/>
      <c r="D80" s="5" t="n"/>
      <c r="E80" s="6" t="n"/>
      <c r="F80" s="5" t="n"/>
      <c r="G80" s="5" t="n"/>
      <c r="H80" s="6" t="n"/>
      <c r="I80" s="5" t="n"/>
      <c r="J80" s="7">
        <f>IF(B80="","",SUMIF($B$5:B80,B80,$D$5:D80)-SUMIF($B$5:B80,B80,$F$5:F80))</f>
        <v/>
      </c>
      <c r="K80" s="5" t="n"/>
      <c r="L80" s="7">
        <f>IF(OR(J80="",K80=""),"",IF(J80&lt;=K80,"LOW","OK"))</f>
        <v/>
      </c>
      <c r="M80" s="8">
        <f>IF(OR(H80="",E80=""),"",H80-E80)</f>
        <v/>
      </c>
    </row>
    <row r="81">
      <c r="A81" s="5" t="n"/>
      <c r="B81" s="5" t="n"/>
      <c r="C81" s="5" t="n"/>
      <c r="D81" s="5" t="n"/>
      <c r="E81" s="6" t="n"/>
      <c r="F81" s="5" t="n"/>
      <c r="G81" s="5" t="n"/>
      <c r="H81" s="6" t="n"/>
      <c r="I81" s="5" t="n"/>
      <c r="J81" s="7">
        <f>IF(B81="","",SUMIF($B$5:B81,B81,$D$5:D81)-SUMIF($B$5:B81,B81,$F$5:F81))</f>
        <v/>
      </c>
      <c r="K81" s="5" t="n"/>
      <c r="L81" s="7">
        <f>IF(OR(J81="",K81=""),"",IF(J81&lt;=K81,"LOW","OK"))</f>
        <v/>
      </c>
      <c r="M81" s="8">
        <f>IF(OR(H81="",E81=""),"",H81-E81)</f>
        <v/>
      </c>
    </row>
    <row r="82">
      <c r="A82" s="5" t="n"/>
      <c r="B82" s="5" t="n"/>
      <c r="C82" s="5" t="n"/>
      <c r="D82" s="5" t="n"/>
      <c r="E82" s="6" t="n"/>
      <c r="F82" s="5" t="n"/>
      <c r="G82" s="5" t="n"/>
      <c r="H82" s="6" t="n"/>
      <c r="I82" s="5" t="n"/>
      <c r="J82" s="7">
        <f>IF(B82="","",SUMIF($B$5:B82,B82,$D$5:D82)-SUMIF($B$5:B82,B82,$F$5:F82))</f>
        <v/>
      </c>
      <c r="K82" s="5" t="n"/>
      <c r="L82" s="7">
        <f>IF(OR(J82="",K82=""),"",IF(J82&lt;=K82,"LOW","OK"))</f>
        <v/>
      </c>
      <c r="M82" s="8">
        <f>IF(OR(H82="",E82=""),"",H82-E82)</f>
        <v/>
      </c>
    </row>
    <row r="83">
      <c r="A83" s="5" t="n"/>
      <c r="B83" s="5" t="n"/>
      <c r="C83" s="5" t="n"/>
      <c r="D83" s="5" t="n"/>
      <c r="E83" s="6" t="n"/>
      <c r="F83" s="5" t="n"/>
      <c r="G83" s="5" t="n"/>
      <c r="H83" s="6" t="n"/>
      <c r="I83" s="5" t="n"/>
      <c r="J83" s="7">
        <f>IF(B83="","",SUMIF($B$5:B83,B83,$D$5:D83)-SUMIF($B$5:B83,B83,$F$5:F83))</f>
        <v/>
      </c>
      <c r="K83" s="5" t="n"/>
      <c r="L83" s="7">
        <f>IF(OR(J83="",K83=""),"",IF(J83&lt;=K83,"LOW","OK"))</f>
        <v/>
      </c>
      <c r="M83" s="8">
        <f>IF(OR(H83="",E83=""),"",H83-E83)</f>
        <v/>
      </c>
    </row>
    <row r="84">
      <c r="A84" s="5" t="n"/>
      <c r="B84" s="5" t="n"/>
      <c r="C84" s="5" t="n"/>
      <c r="D84" s="5" t="n"/>
      <c r="E84" s="6" t="n"/>
      <c r="F84" s="5" t="n"/>
      <c r="G84" s="5" t="n"/>
      <c r="H84" s="6" t="n"/>
      <c r="I84" s="5" t="n"/>
      <c r="J84" s="7">
        <f>IF(B84="","",SUMIF($B$5:B84,B84,$D$5:D84)-SUMIF($B$5:B84,B84,$F$5:F84))</f>
        <v/>
      </c>
      <c r="K84" s="5" t="n"/>
      <c r="L84" s="7">
        <f>IF(OR(J84="",K84=""),"",IF(J84&lt;=K84,"LOW","OK"))</f>
        <v/>
      </c>
      <c r="M84" s="8">
        <f>IF(OR(H84="",E84=""),"",H84-E84)</f>
        <v/>
      </c>
    </row>
    <row r="85">
      <c r="A85" s="5" t="n"/>
      <c r="B85" s="5" t="n"/>
      <c r="C85" s="5" t="n"/>
      <c r="D85" s="5" t="n"/>
      <c r="E85" s="6" t="n"/>
      <c r="F85" s="5" t="n"/>
      <c r="G85" s="5" t="n"/>
      <c r="H85" s="6" t="n"/>
      <c r="I85" s="5" t="n"/>
      <c r="J85" s="7">
        <f>IF(B85="","",SUMIF($B$5:B85,B85,$D$5:D85)-SUMIF($B$5:B85,B85,$F$5:F85))</f>
        <v/>
      </c>
      <c r="K85" s="5" t="n"/>
      <c r="L85" s="7">
        <f>IF(OR(J85="",K85=""),"",IF(J85&lt;=K85,"LOW","OK"))</f>
        <v/>
      </c>
      <c r="M85" s="8">
        <f>IF(OR(H85="",E85=""),"",H85-E85)</f>
        <v/>
      </c>
    </row>
    <row r="86">
      <c r="A86" s="5" t="n"/>
      <c r="B86" s="5" t="n"/>
      <c r="C86" s="5" t="n"/>
      <c r="D86" s="5" t="n"/>
      <c r="E86" s="6" t="n"/>
      <c r="F86" s="5" t="n"/>
      <c r="G86" s="5" t="n"/>
      <c r="H86" s="6" t="n"/>
      <c r="I86" s="5" t="n"/>
      <c r="J86" s="7">
        <f>IF(B86="","",SUMIF($B$5:B86,B86,$D$5:D86)-SUMIF($B$5:B86,B86,$F$5:F86))</f>
        <v/>
      </c>
      <c r="K86" s="5" t="n"/>
      <c r="L86" s="7">
        <f>IF(OR(J86="",K86=""),"",IF(J86&lt;=K86,"LOW","OK"))</f>
        <v/>
      </c>
      <c r="M86" s="8">
        <f>IF(OR(H86="",E86=""),"",H86-E86)</f>
        <v/>
      </c>
    </row>
    <row r="87">
      <c r="A87" s="5" t="n"/>
      <c r="B87" s="5" t="n"/>
      <c r="C87" s="5" t="n"/>
      <c r="D87" s="5" t="n"/>
      <c r="E87" s="6" t="n"/>
      <c r="F87" s="5" t="n"/>
      <c r="G87" s="5" t="n"/>
      <c r="H87" s="6" t="n"/>
      <c r="I87" s="5" t="n"/>
      <c r="J87" s="7">
        <f>IF(B87="","",SUMIF($B$5:B87,B87,$D$5:D87)-SUMIF($B$5:B87,B87,$F$5:F87))</f>
        <v/>
      </c>
      <c r="K87" s="5" t="n"/>
      <c r="L87" s="7">
        <f>IF(OR(J87="",K87=""),"",IF(J87&lt;=K87,"LOW","OK"))</f>
        <v/>
      </c>
      <c r="M87" s="8">
        <f>IF(OR(H87="",E87=""),"",H87-E87)</f>
        <v/>
      </c>
    </row>
    <row r="88">
      <c r="A88" s="5" t="n"/>
      <c r="B88" s="5" t="n"/>
      <c r="C88" s="5" t="n"/>
      <c r="D88" s="5" t="n"/>
      <c r="E88" s="6" t="n"/>
      <c r="F88" s="5" t="n"/>
      <c r="G88" s="5" t="n"/>
      <c r="H88" s="6" t="n"/>
      <c r="I88" s="5" t="n"/>
      <c r="J88" s="7">
        <f>IF(B88="","",SUMIF($B$5:B88,B88,$D$5:D88)-SUMIF($B$5:B88,B88,$F$5:F88))</f>
        <v/>
      </c>
      <c r="K88" s="5" t="n"/>
      <c r="L88" s="7">
        <f>IF(OR(J88="",K88=""),"",IF(J88&lt;=K88,"LOW","OK"))</f>
        <v/>
      </c>
      <c r="M88" s="8">
        <f>IF(OR(H88="",E88=""),"",H88-E88)</f>
        <v/>
      </c>
    </row>
    <row r="89">
      <c r="A89" s="5" t="n"/>
      <c r="B89" s="5" t="n"/>
      <c r="C89" s="5" t="n"/>
      <c r="D89" s="5" t="n"/>
      <c r="E89" s="6" t="n"/>
      <c r="F89" s="5" t="n"/>
      <c r="G89" s="5" t="n"/>
      <c r="H89" s="6" t="n"/>
      <c r="I89" s="5" t="n"/>
      <c r="J89" s="7">
        <f>IF(B89="","",SUMIF($B$5:B89,B89,$D$5:D89)-SUMIF($B$5:B89,B89,$F$5:F89))</f>
        <v/>
      </c>
      <c r="K89" s="5" t="n"/>
      <c r="L89" s="7">
        <f>IF(OR(J89="",K89=""),"",IF(J89&lt;=K89,"LOW","OK"))</f>
        <v/>
      </c>
      <c r="M89" s="8">
        <f>IF(OR(H89="",E89=""),"",H89-E89)</f>
        <v/>
      </c>
    </row>
    <row r="90">
      <c r="A90" s="5" t="n"/>
      <c r="B90" s="5" t="n"/>
      <c r="C90" s="5" t="n"/>
      <c r="D90" s="5" t="n"/>
      <c r="E90" s="6" t="n"/>
      <c r="F90" s="5" t="n"/>
      <c r="G90" s="5" t="n"/>
      <c r="H90" s="6" t="n"/>
      <c r="I90" s="5" t="n"/>
      <c r="J90" s="7">
        <f>IF(B90="","",SUMIF($B$5:B90,B90,$D$5:D90)-SUMIF($B$5:B90,B90,$F$5:F90))</f>
        <v/>
      </c>
      <c r="K90" s="5" t="n"/>
      <c r="L90" s="7">
        <f>IF(OR(J90="",K90=""),"",IF(J90&lt;=K90,"LOW","OK"))</f>
        <v/>
      </c>
      <c r="M90" s="8">
        <f>IF(OR(H90="",E90=""),"",H90-E90)</f>
        <v/>
      </c>
    </row>
    <row r="91">
      <c r="A91" s="5" t="n"/>
      <c r="B91" s="5" t="n"/>
      <c r="C91" s="5" t="n"/>
      <c r="D91" s="5" t="n"/>
      <c r="E91" s="6" t="n"/>
      <c r="F91" s="5" t="n"/>
      <c r="G91" s="5" t="n"/>
      <c r="H91" s="6" t="n"/>
      <c r="I91" s="5" t="n"/>
      <c r="J91" s="7">
        <f>IF(B91="","",SUMIF($B$5:B91,B91,$D$5:D91)-SUMIF($B$5:B91,B91,$F$5:F91))</f>
        <v/>
      </c>
      <c r="K91" s="5" t="n"/>
      <c r="L91" s="7">
        <f>IF(OR(J91="",K91=""),"",IF(J91&lt;=K91,"LOW","OK"))</f>
        <v/>
      </c>
      <c r="M91" s="8">
        <f>IF(OR(H91="",E91=""),"",H91-E91)</f>
        <v/>
      </c>
    </row>
    <row r="92">
      <c r="A92" s="5" t="n"/>
      <c r="B92" s="5" t="n"/>
      <c r="C92" s="5" t="n"/>
      <c r="D92" s="5" t="n"/>
      <c r="E92" s="6" t="n"/>
      <c r="F92" s="5" t="n"/>
      <c r="G92" s="5" t="n"/>
      <c r="H92" s="6" t="n"/>
      <c r="I92" s="5" t="n"/>
      <c r="J92" s="7">
        <f>IF(B92="","",SUMIF($B$5:B92,B92,$D$5:D92)-SUMIF($B$5:B92,B92,$F$5:F92))</f>
        <v/>
      </c>
      <c r="K92" s="5" t="n"/>
      <c r="L92" s="7">
        <f>IF(OR(J92="",K92=""),"",IF(J92&lt;=K92,"LOW","OK"))</f>
        <v/>
      </c>
      <c r="M92" s="8">
        <f>IF(OR(H92="",E92=""),"",H92-E92)</f>
        <v/>
      </c>
    </row>
    <row r="93">
      <c r="A93" s="5" t="n"/>
      <c r="B93" s="5" t="n"/>
      <c r="C93" s="5" t="n"/>
      <c r="D93" s="5" t="n"/>
      <c r="E93" s="6" t="n"/>
      <c r="F93" s="5" t="n"/>
      <c r="G93" s="5" t="n"/>
      <c r="H93" s="6" t="n"/>
      <c r="I93" s="5" t="n"/>
      <c r="J93" s="7">
        <f>IF(B93="","",SUMIF($B$5:B93,B93,$D$5:D93)-SUMIF($B$5:B93,B93,$F$5:F93))</f>
        <v/>
      </c>
      <c r="K93" s="5" t="n"/>
      <c r="L93" s="7">
        <f>IF(OR(J93="",K93=""),"",IF(J93&lt;=K93,"LOW","OK"))</f>
        <v/>
      </c>
      <c r="M93" s="8">
        <f>IF(OR(H93="",E93=""),"",H93-E93)</f>
        <v/>
      </c>
    </row>
    <row r="94">
      <c r="A94" s="5" t="n"/>
      <c r="B94" s="5" t="n"/>
      <c r="C94" s="5" t="n"/>
      <c r="D94" s="5" t="n"/>
      <c r="E94" s="6" t="n"/>
      <c r="F94" s="5" t="n"/>
      <c r="G94" s="5" t="n"/>
      <c r="H94" s="6" t="n"/>
      <c r="I94" s="5" t="n"/>
      <c r="J94" s="7">
        <f>IF(B94="","",SUMIF($B$5:B94,B94,$D$5:D94)-SUMIF($B$5:B94,B94,$F$5:F94))</f>
        <v/>
      </c>
      <c r="K94" s="5" t="n"/>
      <c r="L94" s="7">
        <f>IF(OR(J94="",K94=""),"",IF(J94&lt;=K94,"LOW","OK"))</f>
        <v/>
      </c>
      <c r="M94" s="8">
        <f>IF(OR(H94="",E94=""),"",H94-E94)</f>
        <v/>
      </c>
    </row>
    <row r="95">
      <c r="A95" s="5" t="n"/>
      <c r="B95" s="5" t="n"/>
      <c r="C95" s="5" t="n"/>
      <c r="D95" s="5" t="n"/>
      <c r="E95" s="6" t="n"/>
      <c r="F95" s="5" t="n"/>
      <c r="G95" s="5" t="n"/>
      <c r="H95" s="6" t="n"/>
      <c r="I95" s="5" t="n"/>
      <c r="J95" s="7">
        <f>IF(B95="","",SUMIF($B$5:B95,B95,$D$5:D95)-SUMIF($B$5:B95,B95,$F$5:F95))</f>
        <v/>
      </c>
      <c r="K95" s="5" t="n"/>
      <c r="L95" s="7">
        <f>IF(OR(J95="",K95=""),"",IF(J95&lt;=K95,"LOW","OK"))</f>
        <v/>
      </c>
      <c r="M95" s="8">
        <f>IF(OR(H95="",E95=""),"",H95-E95)</f>
        <v/>
      </c>
    </row>
    <row r="96">
      <c r="A96" s="5" t="n"/>
      <c r="B96" s="5" t="n"/>
      <c r="C96" s="5" t="n"/>
      <c r="D96" s="5" t="n"/>
      <c r="E96" s="6" t="n"/>
      <c r="F96" s="5" t="n"/>
      <c r="G96" s="5" t="n"/>
      <c r="H96" s="6" t="n"/>
      <c r="I96" s="5" t="n"/>
      <c r="J96" s="7">
        <f>IF(B96="","",SUMIF($B$5:B96,B96,$D$5:D96)-SUMIF($B$5:B96,B96,$F$5:F96))</f>
        <v/>
      </c>
      <c r="K96" s="5" t="n"/>
      <c r="L96" s="7">
        <f>IF(OR(J96="",K96=""),"",IF(J96&lt;=K96,"LOW","OK"))</f>
        <v/>
      </c>
      <c r="M96" s="8">
        <f>IF(OR(H96="",E96=""),"",H96-E96)</f>
        <v/>
      </c>
    </row>
    <row r="97">
      <c r="A97" s="5" t="n"/>
      <c r="B97" s="5" t="n"/>
      <c r="C97" s="5" t="n"/>
      <c r="D97" s="5" t="n"/>
      <c r="E97" s="6" t="n"/>
      <c r="F97" s="5" t="n"/>
      <c r="G97" s="5" t="n"/>
      <c r="H97" s="6" t="n"/>
      <c r="I97" s="5" t="n"/>
      <c r="J97" s="7">
        <f>IF(B97="","",SUMIF($B$5:B97,B97,$D$5:D97)-SUMIF($B$5:B97,B97,$F$5:F97))</f>
        <v/>
      </c>
      <c r="K97" s="5" t="n"/>
      <c r="L97" s="7">
        <f>IF(OR(J97="",K97=""),"",IF(J97&lt;=K97,"LOW","OK"))</f>
        <v/>
      </c>
      <c r="M97" s="8">
        <f>IF(OR(H97="",E97=""),"",H97-E97)</f>
        <v/>
      </c>
    </row>
    <row r="98">
      <c r="A98" s="5" t="n"/>
      <c r="B98" s="5" t="n"/>
      <c r="C98" s="5" t="n"/>
      <c r="D98" s="5" t="n"/>
      <c r="E98" s="6" t="n"/>
      <c r="F98" s="5" t="n"/>
      <c r="G98" s="5" t="n"/>
      <c r="H98" s="6" t="n"/>
      <c r="I98" s="5" t="n"/>
      <c r="J98" s="7">
        <f>IF(B98="","",SUMIF($B$5:B98,B98,$D$5:D98)-SUMIF($B$5:B98,B98,$F$5:F98))</f>
        <v/>
      </c>
      <c r="K98" s="5" t="n"/>
      <c r="L98" s="7">
        <f>IF(OR(J98="",K98=""),"",IF(J98&lt;=K98,"LOW","OK"))</f>
        <v/>
      </c>
      <c r="M98" s="8">
        <f>IF(OR(H98="",E98=""),"",H98-E98)</f>
        <v/>
      </c>
    </row>
    <row r="99">
      <c r="A99" s="5" t="n"/>
      <c r="B99" s="5" t="n"/>
      <c r="C99" s="5" t="n"/>
      <c r="D99" s="5" t="n"/>
      <c r="E99" s="6" t="n"/>
      <c r="F99" s="5" t="n"/>
      <c r="G99" s="5" t="n"/>
      <c r="H99" s="6" t="n"/>
      <c r="I99" s="5" t="n"/>
      <c r="J99" s="7">
        <f>IF(B99="","",SUMIF($B$5:B99,B99,$D$5:D99)-SUMIF($B$5:B99,B99,$F$5:F99))</f>
        <v/>
      </c>
      <c r="K99" s="5" t="n"/>
      <c r="L99" s="7">
        <f>IF(OR(J99="",K99=""),"",IF(J99&lt;=K99,"LOW","OK"))</f>
        <v/>
      </c>
      <c r="M99" s="8">
        <f>IF(OR(H99="",E99=""),"",H99-E99)</f>
        <v/>
      </c>
    </row>
    <row r="100">
      <c r="A100" s="5" t="n"/>
      <c r="B100" s="5" t="n"/>
      <c r="C100" s="5" t="n"/>
      <c r="D100" s="5" t="n"/>
      <c r="E100" s="6" t="n"/>
      <c r="F100" s="5" t="n"/>
      <c r="G100" s="5" t="n"/>
      <c r="H100" s="6" t="n"/>
      <c r="I100" s="5" t="n"/>
      <c r="J100" s="7">
        <f>IF(B100="","",SUMIF($B$5:B100,B100,$D$5:D100)-SUMIF($B$5:B100,B100,$F$5:F100))</f>
        <v/>
      </c>
      <c r="K100" s="5" t="n"/>
      <c r="L100" s="7">
        <f>IF(OR(J100="",K100=""),"",IF(J100&lt;=K100,"LOW","OK"))</f>
        <v/>
      </c>
      <c r="M100" s="8">
        <f>IF(OR(H100="",E100=""),"",H100-E100)</f>
        <v/>
      </c>
    </row>
    <row r="101">
      <c r="A101" s="5" t="n"/>
      <c r="B101" s="5" t="n"/>
      <c r="C101" s="5" t="n"/>
      <c r="D101" s="5" t="n"/>
      <c r="E101" s="6" t="n"/>
      <c r="F101" s="5" t="n"/>
      <c r="G101" s="5" t="n"/>
      <c r="H101" s="6" t="n"/>
      <c r="I101" s="5" t="n"/>
      <c r="J101" s="7">
        <f>IF(B101="","",SUMIF($B$5:B101,B101,$D$5:D101)-SUMIF($B$5:B101,B101,$F$5:F101))</f>
        <v/>
      </c>
      <c r="K101" s="5" t="n"/>
      <c r="L101" s="7">
        <f>IF(OR(J101="",K101=""),"",IF(J101&lt;=K101,"LOW","OK"))</f>
        <v/>
      </c>
      <c r="M101" s="8">
        <f>IF(OR(H101="",E101=""),"",H101-E101)</f>
        <v/>
      </c>
    </row>
    <row r="102">
      <c r="A102" s="5" t="n"/>
      <c r="B102" s="5" t="n"/>
      <c r="C102" s="5" t="n"/>
      <c r="D102" s="5" t="n"/>
      <c r="E102" s="6" t="n"/>
      <c r="F102" s="5" t="n"/>
      <c r="G102" s="5" t="n"/>
      <c r="H102" s="6" t="n"/>
      <c r="I102" s="5" t="n"/>
      <c r="J102" s="7">
        <f>IF(B102="","",SUMIF($B$5:B102,B102,$D$5:D102)-SUMIF($B$5:B102,B102,$F$5:F102))</f>
        <v/>
      </c>
      <c r="K102" s="5" t="n"/>
      <c r="L102" s="7">
        <f>IF(OR(J102="",K102=""),"",IF(J102&lt;=K102,"LOW","OK"))</f>
        <v/>
      </c>
      <c r="M102" s="8">
        <f>IF(OR(H102="",E102=""),"",H102-E102)</f>
        <v/>
      </c>
    </row>
    <row r="103">
      <c r="A103" s="5" t="n"/>
      <c r="B103" s="5" t="n"/>
      <c r="C103" s="5" t="n"/>
      <c r="D103" s="5" t="n"/>
      <c r="E103" s="6" t="n"/>
      <c r="F103" s="5" t="n"/>
      <c r="G103" s="5" t="n"/>
      <c r="H103" s="6" t="n"/>
      <c r="I103" s="5" t="n"/>
      <c r="J103" s="7">
        <f>IF(B103="","",SUMIF($B$5:B103,B103,$D$5:D103)-SUMIF($B$5:B103,B103,$F$5:F103))</f>
        <v/>
      </c>
      <c r="K103" s="5" t="n"/>
      <c r="L103" s="7">
        <f>IF(OR(J103="",K103=""),"",IF(J103&lt;=K103,"LOW","OK"))</f>
        <v/>
      </c>
      <c r="M103" s="8">
        <f>IF(OR(H103="",E103=""),"",H103-E103)</f>
        <v/>
      </c>
    </row>
    <row r="104">
      <c r="A104" s="5" t="n"/>
      <c r="B104" s="5" t="n"/>
      <c r="C104" s="5" t="n"/>
      <c r="D104" s="5" t="n"/>
      <c r="E104" s="6" t="n"/>
      <c r="F104" s="5" t="n"/>
      <c r="G104" s="5" t="n"/>
      <c r="H104" s="6" t="n"/>
      <c r="I104" s="5" t="n"/>
      <c r="J104" s="7">
        <f>IF(B104="","",SUMIF($B$5:B104,B104,$D$5:D104)-SUMIF($B$5:B104,B104,$F$5:F104))</f>
        <v/>
      </c>
      <c r="K104" s="5" t="n"/>
      <c r="L104" s="7">
        <f>IF(OR(J104="",K104=""),"",IF(J104&lt;=K104,"LOW","OK"))</f>
        <v/>
      </c>
      <c r="M104" s="8">
        <f>IF(OR(H104="",E104=""),"",H104-E104)</f>
        <v/>
      </c>
    </row>
    <row r="105">
      <c r="A105" s="5" t="n"/>
      <c r="B105" s="5" t="n"/>
      <c r="C105" s="5" t="n"/>
      <c r="D105" s="5" t="n"/>
      <c r="E105" s="6" t="n"/>
      <c r="F105" s="5" t="n"/>
      <c r="G105" s="5" t="n"/>
      <c r="H105" s="6" t="n"/>
      <c r="I105" s="5" t="n"/>
      <c r="J105" s="7">
        <f>IF(B105="","",SUMIF($B$5:B105,B105,$D$5:D105)-SUMIF($B$5:B105,B105,$F$5:F105))</f>
        <v/>
      </c>
      <c r="K105" s="5" t="n"/>
      <c r="L105" s="7">
        <f>IF(OR(J105="",K105=""),"",IF(J105&lt;=K105,"LOW","OK"))</f>
        <v/>
      </c>
      <c r="M105" s="8">
        <f>IF(OR(H105="",E105=""),"",H105-E105)</f>
        <v/>
      </c>
    </row>
    <row r="106">
      <c r="A106" s="5" t="n"/>
      <c r="B106" s="5" t="n"/>
      <c r="C106" s="5" t="n"/>
      <c r="D106" s="5" t="n"/>
      <c r="E106" s="6" t="n"/>
      <c r="F106" s="5" t="n"/>
      <c r="G106" s="5" t="n"/>
      <c r="H106" s="6" t="n"/>
      <c r="I106" s="5" t="n"/>
      <c r="J106" s="7">
        <f>IF(B106="","",SUMIF($B$5:B106,B106,$D$5:D106)-SUMIF($B$5:B106,B106,$F$5:F106))</f>
        <v/>
      </c>
      <c r="K106" s="5" t="n"/>
      <c r="L106" s="7">
        <f>IF(OR(J106="",K106=""),"",IF(J106&lt;=K106,"LOW","OK"))</f>
        <v/>
      </c>
      <c r="M106" s="8">
        <f>IF(OR(H106="",E106=""),"",H106-E106)</f>
        <v/>
      </c>
    </row>
    <row r="107">
      <c r="A107" s="5" t="n"/>
      <c r="B107" s="5" t="n"/>
      <c r="C107" s="5" t="n"/>
      <c r="D107" s="5" t="n"/>
      <c r="E107" s="6" t="n"/>
      <c r="F107" s="5" t="n"/>
      <c r="G107" s="5" t="n"/>
      <c r="H107" s="6" t="n"/>
      <c r="I107" s="5" t="n"/>
      <c r="J107" s="7">
        <f>IF(B107="","",SUMIF($B$5:B107,B107,$D$5:D107)-SUMIF($B$5:B107,B107,$F$5:F107))</f>
        <v/>
      </c>
      <c r="K107" s="5" t="n"/>
      <c r="L107" s="7">
        <f>IF(OR(J107="",K107=""),"",IF(J107&lt;=K107,"LOW","OK"))</f>
        <v/>
      </c>
      <c r="M107" s="8">
        <f>IF(OR(H107="",E107=""),"",H107-E107)</f>
        <v/>
      </c>
    </row>
    <row r="108">
      <c r="A108" s="5" t="n"/>
      <c r="B108" s="5" t="n"/>
      <c r="C108" s="5" t="n"/>
      <c r="D108" s="5" t="n"/>
      <c r="E108" s="6" t="n"/>
      <c r="F108" s="5" t="n"/>
      <c r="G108" s="5" t="n"/>
      <c r="H108" s="6" t="n"/>
      <c r="I108" s="5" t="n"/>
      <c r="J108" s="7">
        <f>IF(B108="","",SUMIF($B$5:B108,B108,$D$5:D108)-SUMIF($B$5:B108,B108,$F$5:F108))</f>
        <v/>
      </c>
      <c r="K108" s="5" t="n"/>
      <c r="L108" s="7">
        <f>IF(OR(J108="",K108=""),"",IF(J108&lt;=K108,"LOW","OK"))</f>
        <v/>
      </c>
      <c r="M108" s="8">
        <f>IF(OR(H108="",E108=""),"",H108-E108)</f>
        <v/>
      </c>
    </row>
    <row r="109">
      <c r="A109" s="5" t="n"/>
      <c r="B109" s="5" t="n"/>
      <c r="C109" s="5" t="n"/>
      <c r="D109" s="5" t="n"/>
      <c r="E109" s="6" t="n"/>
      <c r="F109" s="5" t="n"/>
      <c r="G109" s="5" t="n"/>
      <c r="H109" s="6" t="n"/>
      <c r="I109" s="5" t="n"/>
      <c r="J109" s="7">
        <f>IF(B109="","",SUMIF($B$5:B109,B109,$D$5:D109)-SUMIF($B$5:B109,B109,$F$5:F109))</f>
        <v/>
      </c>
      <c r="K109" s="5" t="n"/>
      <c r="L109" s="7">
        <f>IF(OR(J109="",K109=""),"",IF(J109&lt;=K109,"LOW","OK"))</f>
        <v/>
      </c>
      <c r="M109" s="8">
        <f>IF(OR(H109="",E109=""),"",H109-E109)</f>
        <v/>
      </c>
    </row>
    <row r="110">
      <c r="A110" s="5" t="n"/>
      <c r="B110" s="5" t="n"/>
      <c r="C110" s="5" t="n"/>
      <c r="D110" s="5" t="n"/>
      <c r="E110" s="6" t="n"/>
      <c r="F110" s="5" t="n"/>
      <c r="G110" s="5" t="n"/>
      <c r="H110" s="6" t="n"/>
      <c r="I110" s="5" t="n"/>
      <c r="J110" s="7">
        <f>IF(B110="","",SUMIF($B$5:B110,B110,$D$5:D110)-SUMIF($B$5:B110,B110,$F$5:F110))</f>
        <v/>
      </c>
      <c r="K110" s="5" t="n"/>
      <c r="L110" s="7">
        <f>IF(OR(J110="",K110=""),"",IF(J110&lt;=K110,"LOW","OK"))</f>
        <v/>
      </c>
      <c r="M110" s="8">
        <f>IF(OR(H110="",E110=""),"",H110-E110)</f>
        <v/>
      </c>
    </row>
    <row r="111">
      <c r="A111" s="5" t="n"/>
      <c r="B111" s="5" t="n"/>
      <c r="C111" s="5" t="n"/>
      <c r="D111" s="5" t="n"/>
      <c r="E111" s="6" t="n"/>
      <c r="F111" s="5" t="n"/>
      <c r="G111" s="5" t="n"/>
      <c r="H111" s="6" t="n"/>
      <c r="I111" s="5" t="n"/>
      <c r="J111" s="7">
        <f>IF(B111="","",SUMIF($B$5:B111,B111,$D$5:D111)-SUMIF($B$5:B111,B111,$F$5:F111))</f>
        <v/>
      </c>
      <c r="K111" s="5" t="n"/>
      <c r="L111" s="7">
        <f>IF(OR(J111="",K111=""),"",IF(J111&lt;=K111,"LOW","OK"))</f>
        <v/>
      </c>
      <c r="M111" s="8">
        <f>IF(OR(H111="",E111=""),"",H111-E111)</f>
        <v/>
      </c>
    </row>
    <row r="112">
      <c r="A112" s="5" t="n"/>
      <c r="B112" s="5" t="n"/>
      <c r="C112" s="5" t="n"/>
      <c r="D112" s="5" t="n"/>
      <c r="E112" s="6" t="n"/>
      <c r="F112" s="5" t="n"/>
      <c r="G112" s="5" t="n"/>
      <c r="H112" s="6" t="n"/>
      <c r="I112" s="5" t="n"/>
      <c r="J112" s="7">
        <f>IF(B112="","",SUMIF($B$5:B112,B112,$D$5:D112)-SUMIF($B$5:B112,B112,$F$5:F112))</f>
        <v/>
      </c>
      <c r="K112" s="5" t="n"/>
      <c r="L112" s="7">
        <f>IF(OR(J112="",K112=""),"",IF(J112&lt;=K112,"LOW","OK"))</f>
        <v/>
      </c>
      <c r="M112" s="8">
        <f>IF(OR(H112="",E112=""),"",H112-E112)</f>
        <v/>
      </c>
    </row>
    <row r="113">
      <c r="A113" s="5" t="n"/>
      <c r="B113" s="5" t="n"/>
      <c r="C113" s="5" t="n"/>
      <c r="D113" s="5" t="n"/>
      <c r="E113" s="6" t="n"/>
      <c r="F113" s="5" t="n"/>
      <c r="G113" s="5" t="n"/>
      <c r="H113" s="6" t="n"/>
      <c r="I113" s="5" t="n"/>
      <c r="J113" s="7">
        <f>IF(B113="","",SUMIF($B$5:B113,B113,$D$5:D113)-SUMIF($B$5:B113,B113,$F$5:F113))</f>
        <v/>
      </c>
      <c r="K113" s="5" t="n"/>
      <c r="L113" s="7">
        <f>IF(OR(J113="",K113=""),"",IF(J113&lt;=K113,"LOW","OK"))</f>
        <v/>
      </c>
      <c r="M113" s="8">
        <f>IF(OR(H113="",E113=""),"",H113-E113)</f>
        <v/>
      </c>
    </row>
    <row r="114">
      <c r="A114" s="5" t="n"/>
      <c r="B114" s="5" t="n"/>
      <c r="C114" s="5" t="n"/>
      <c r="D114" s="5" t="n"/>
      <c r="E114" s="6" t="n"/>
      <c r="F114" s="5" t="n"/>
      <c r="G114" s="5" t="n"/>
      <c r="H114" s="6" t="n"/>
      <c r="I114" s="5" t="n"/>
      <c r="J114" s="7">
        <f>IF(B114="","",SUMIF($B$5:B114,B114,$D$5:D114)-SUMIF($B$5:B114,B114,$F$5:F114))</f>
        <v/>
      </c>
      <c r="K114" s="5" t="n"/>
      <c r="L114" s="7">
        <f>IF(OR(J114="",K114=""),"",IF(J114&lt;=K114,"LOW","OK"))</f>
        <v/>
      </c>
      <c r="M114" s="8">
        <f>IF(OR(H114="",E114=""),"",H114-E114)</f>
        <v/>
      </c>
    </row>
    <row r="115">
      <c r="A115" s="5" t="n"/>
      <c r="B115" s="5" t="n"/>
      <c r="C115" s="5" t="n"/>
      <c r="D115" s="5" t="n"/>
      <c r="E115" s="6" t="n"/>
      <c r="F115" s="5" t="n"/>
      <c r="G115" s="5" t="n"/>
      <c r="H115" s="6" t="n"/>
      <c r="I115" s="5" t="n"/>
      <c r="J115" s="7">
        <f>IF(B115="","",SUMIF($B$5:B115,B115,$D$5:D115)-SUMIF($B$5:B115,B115,$F$5:F115))</f>
        <v/>
      </c>
      <c r="K115" s="5" t="n"/>
      <c r="L115" s="7">
        <f>IF(OR(J115="",K115=""),"",IF(J115&lt;=K115,"LOW","OK"))</f>
        <v/>
      </c>
      <c r="M115" s="8">
        <f>IF(OR(H115="",E115=""),"",H115-E115)</f>
        <v/>
      </c>
    </row>
    <row r="116">
      <c r="A116" s="5" t="n"/>
      <c r="B116" s="5" t="n"/>
      <c r="C116" s="5" t="n"/>
      <c r="D116" s="5" t="n"/>
      <c r="E116" s="6" t="n"/>
      <c r="F116" s="5" t="n"/>
      <c r="G116" s="5" t="n"/>
      <c r="H116" s="6" t="n"/>
      <c r="I116" s="5" t="n"/>
      <c r="J116" s="7">
        <f>IF(B116="","",SUMIF($B$5:B116,B116,$D$5:D116)-SUMIF($B$5:B116,B116,$F$5:F116))</f>
        <v/>
      </c>
      <c r="K116" s="5" t="n"/>
      <c r="L116" s="7">
        <f>IF(OR(J116="",K116=""),"",IF(J116&lt;=K116,"LOW","OK"))</f>
        <v/>
      </c>
      <c r="M116" s="8">
        <f>IF(OR(H116="",E116=""),"",H116-E116)</f>
        <v/>
      </c>
    </row>
    <row r="117">
      <c r="A117" s="5" t="n"/>
      <c r="B117" s="5" t="n"/>
      <c r="C117" s="5" t="n"/>
      <c r="D117" s="5" t="n"/>
      <c r="E117" s="6" t="n"/>
      <c r="F117" s="5" t="n"/>
      <c r="G117" s="5" t="n"/>
      <c r="H117" s="6" t="n"/>
      <c r="I117" s="5" t="n"/>
      <c r="J117" s="7">
        <f>IF(B117="","",SUMIF($B$5:B117,B117,$D$5:D117)-SUMIF($B$5:B117,B117,$F$5:F117))</f>
        <v/>
      </c>
      <c r="K117" s="5" t="n"/>
      <c r="L117" s="7">
        <f>IF(OR(J117="",K117=""),"",IF(J117&lt;=K117,"LOW","OK"))</f>
        <v/>
      </c>
      <c r="M117" s="8">
        <f>IF(OR(H117="",E117=""),"",H117-E117)</f>
        <v/>
      </c>
    </row>
    <row r="118">
      <c r="A118" s="5" t="n"/>
      <c r="B118" s="5" t="n"/>
      <c r="C118" s="5" t="n"/>
      <c r="D118" s="5" t="n"/>
      <c r="E118" s="6" t="n"/>
      <c r="F118" s="5" t="n"/>
      <c r="G118" s="5" t="n"/>
      <c r="H118" s="6" t="n"/>
      <c r="I118" s="5" t="n"/>
      <c r="J118" s="7">
        <f>IF(B118="","",SUMIF($B$5:B118,B118,$D$5:D118)-SUMIF($B$5:B118,B118,$F$5:F118))</f>
        <v/>
      </c>
      <c r="K118" s="5" t="n"/>
      <c r="L118" s="7">
        <f>IF(OR(J118="",K118=""),"",IF(J118&lt;=K118,"LOW","OK"))</f>
        <v/>
      </c>
      <c r="M118" s="8">
        <f>IF(OR(H118="",E118=""),"",H118-E118)</f>
        <v/>
      </c>
    </row>
    <row r="119">
      <c r="A119" s="5" t="n"/>
      <c r="B119" s="5" t="n"/>
      <c r="C119" s="5" t="n"/>
      <c r="D119" s="5" t="n"/>
      <c r="E119" s="6" t="n"/>
      <c r="F119" s="5" t="n"/>
      <c r="G119" s="5" t="n"/>
      <c r="H119" s="6" t="n"/>
      <c r="I119" s="5" t="n"/>
      <c r="J119" s="7">
        <f>IF(B119="","",SUMIF($B$5:B119,B119,$D$5:D119)-SUMIF($B$5:B119,B119,$F$5:F119))</f>
        <v/>
      </c>
      <c r="K119" s="5" t="n"/>
      <c r="L119" s="7">
        <f>IF(OR(J119="",K119=""),"",IF(J119&lt;=K119,"LOW","OK"))</f>
        <v/>
      </c>
      <c r="M119" s="8">
        <f>IF(OR(H119="",E119=""),"",H119-E119)</f>
        <v/>
      </c>
    </row>
    <row r="120">
      <c r="A120" s="5" t="n"/>
      <c r="B120" s="5" t="n"/>
      <c r="C120" s="5" t="n"/>
      <c r="D120" s="5" t="n"/>
      <c r="E120" s="6" t="n"/>
      <c r="F120" s="5" t="n"/>
      <c r="G120" s="5" t="n"/>
      <c r="H120" s="6" t="n"/>
      <c r="I120" s="5" t="n"/>
      <c r="J120" s="7">
        <f>IF(B120="","",SUMIF($B$5:B120,B120,$D$5:D120)-SUMIF($B$5:B120,B120,$F$5:F120))</f>
        <v/>
      </c>
      <c r="K120" s="5" t="n"/>
      <c r="L120" s="7">
        <f>IF(OR(J120="",K120=""),"",IF(J120&lt;=K120,"LOW","OK"))</f>
        <v/>
      </c>
      <c r="M120" s="8">
        <f>IF(OR(H120="",E120=""),"",H120-E120)</f>
        <v/>
      </c>
    </row>
    <row r="121">
      <c r="A121" s="5" t="n"/>
      <c r="B121" s="5" t="n"/>
      <c r="C121" s="5" t="n"/>
      <c r="D121" s="5" t="n"/>
      <c r="E121" s="6" t="n"/>
      <c r="F121" s="5" t="n"/>
      <c r="G121" s="5" t="n"/>
      <c r="H121" s="6" t="n"/>
      <c r="I121" s="5" t="n"/>
      <c r="J121" s="7">
        <f>IF(B121="","",SUMIF($B$5:B121,B121,$D$5:D121)-SUMIF($B$5:B121,B121,$F$5:F121))</f>
        <v/>
      </c>
      <c r="K121" s="5" t="n"/>
      <c r="L121" s="7">
        <f>IF(OR(J121="",K121=""),"",IF(J121&lt;=K121,"LOW","OK"))</f>
        <v/>
      </c>
      <c r="M121" s="8">
        <f>IF(OR(H121="",E121=""),"",H121-E121)</f>
        <v/>
      </c>
    </row>
    <row r="122">
      <c r="A122" s="5" t="n"/>
      <c r="B122" s="5" t="n"/>
      <c r="C122" s="5" t="n"/>
      <c r="D122" s="5" t="n"/>
      <c r="E122" s="6" t="n"/>
      <c r="F122" s="5" t="n"/>
      <c r="G122" s="5" t="n"/>
      <c r="H122" s="6" t="n"/>
      <c r="I122" s="5" t="n"/>
      <c r="J122" s="7">
        <f>IF(B122="","",SUMIF($B$5:B122,B122,$D$5:D122)-SUMIF($B$5:B122,B122,$F$5:F122))</f>
        <v/>
      </c>
      <c r="K122" s="5" t="n"/>
      <c r="L122" s="7">
        <f>IF(OR(J122="",K122=""),"",IF(J122&lt;=K122,"LOW","OK"))</f>
        <v/>
      </c>
      <c r="M122" s="8">
        <f>IF(OR(H122="",E122=""),"",H122-E122)</f>
        <v/>
      </c>
    </row>
    <row r="123">
      <c r="A123" s="5" t="n"/>
      <c r="B123" s="5" t="n"/>
      <c r="C123" s="5" t="n"/>
      <c r="D123" s="5" t="n"/>
      <c r="E123" s="6" t="n"/>
      <c r="F123" s="5" t="n"/>
      <c r="G123" s="5" t="n"/>
      <c r="H123" s="6" t="n"/>
      <c r="I123" s="5" t="n"/>
      <c r="J123" s="7">
        <f>IF(B123="","",SUMIF($B$5:B123,B123,$D$5:D123)-SUMIF($B$5:B123,B123,$F$5:F123))</f>
        <v/>
      </c>
      <c r="K123" s="5" t="n"/>
      <c r="L123" s="7">
        <f>IF(OR(J123="",K123=""),"",IF(J123&lt;=K123,"LOW","OK"))</f>
        <v/>
      </c>
      <c r="M123" s="8">
        <f>IF(OR(H123="",E123=""),"",H123-E123)</f>
        <v/>
      </c>
    </row>
    <row r="124">
      <c r="A124" s="5" t="n"/>
      <c r="B124" s="5" t="n"/>
      <c r="C124" s="5" t="n"/>
      <c r="D124" s="5" t="n"/>
      <c r="E124" s="6" t="n"/>
      <c r="F124" s="5" t="n"/>
      <c r="G124" s="5" t="n"/>
      <c r="H124" s="6" t="n"/>
      <c r="I124" s="5" t="n"/>
      <c r="J124" s="7">
        <f>IF(B124="","",SUMIF($B$5:B124,B124,$D$5:D124)-SUMIF($B$5:B124,B124,$F$5:F124))</f>
        <v/>
      </c>
      <c r="K124" s="5" t="n"/>
      <c r="L124" s="7">
        <f>IF(OR(J124="",K124=""),"",IF(J124&lt;=K124,"LOW","OK"))</f>
        <v/>
      </c>
      <c r="M124" s="8">
        <f>IF(OR(H124="",E124=""),"",H124-E124)</f>
        <v/>
      </c>
    </row>
    <row r="125">
      <c r="A125" s="5" t="n"/>
      <c r="B125" s="5" t="n"/>
      <c r="C125" s="5" t="n"/>
      <c r="D125" s="5" t="n"/>
      <c r="E125" s="6" t="n"/>
      <c r="F125" s="5" t="n"/>
      <c r="G125" s="5" t="n"/>
      <c r="H125" s="6" t="n"/>
      <c r="I125" s="5" t="n"/>
      <c r="J125" s="7">
        <f>IF(B125="","",SUMIF($B$5:B125,B125,$D$5:D125)-SUMIF($B$5:B125,B125,$F$5:F125))</f>
        <v/>
      </c>
      <c r="K125" s="5" t="n"/>
      <c r="L125" s="7">
        <f>IF(OR(J125="",K125=""),"",IF(J125&lt;=K125,"LOW","OK"))</f>
        <v/>
      </c>
      <c r="M125" s="8">
        <f>IF(OR(H125="",E125=""),"",H125-E125)</f>
        <v/>
      </c>
    </row>
    <row r="126">
      <c r="A126" s="5" t="n"/>
      <c r="B126" s="5" t="n"/>
      <c r="C126" s="5" t="n"/>
      <c r="D126" s="5" t="n"/>
      <c r="E126" s="6" t="n"/>
      <c r="F126" s="5" t="n"/>
      <c r="G126" s="5" t="n"/>
      <c r="H126" s="6" t="n"/>
      <c r="I126" s="5" t="n"/>
      <c r="J126" s="7">
        <f>IF(B126="","",SUMIF($B$5:B126,B126,$D$5:D126)-SUMIF($B$5:B126,B126,$F$5:F126))</f>
        <v/>
      </c>
      <c r="K126" s="5" t="n"/>
      <c r="L126" s="7">
        <f>IF(OR(J126="",K126=""),"",IF(J126&lt;=K126,"LOW","OK"))</f>
        <v/>
      </c>
      <c r="M126" s="8">
        <f>IF(OR(H126="",E126=""),"",H126-E126)</f>
        <v/>
      </c>
    </row>
    <row r="127">
      <c r="A127" s="5" t="n"/>
      <c r="B127" s="5" t="n"/>
      <c r="C127" s="5" t="n"/>
      <c r="D127" s="5" t="n"/>
      <c r="E127" s="6" t="n"/>
      <c r="F127" s="5" t="n"/>
      <c r="G127" s="5" t="n"/>
      <c r="H127" s="6" t="n"/>
      <c r="I127" s="5" t="n"/>
      <c r="J127" s="7">
        <f>IF(B127="","",SUMIF($B$5:B127,B127,$D$5:D127)-SUMIF($B$5:B127,B127,$F$5:F127))</f>
        <v/>
      </c>
      <c r="K127" s="5" t="n"/>
      <c r="L127" s="7">
        <f>IF(OR(J127="",K127=""),"",IF(J127&lt;=K127,"LOW","OK"))</f>
        <v/>
      </c>
      <c r="M127" s="8">
        <f>IF(OR(H127="",E127=""),"",H127-E127)</f>
        <v/>
      </c>
    </row>
    <row r="128">
      <c r="A128" s="5" t="n"/>
      <c r="B128" s="5" t="n"/>
      <c r="C128" s="5" t="n"/>
      <c r="D128" s="5" t="n"/>
      <c r="E128" s="6" t="n"/>
      <c r="F128" s="5" t="n"/>
      <c r="G128" s="5" t="n"/>
      <c r="H128" s="6" t="n"/>
      <c r="I128" s="5" t="n"/>
      <c r="J128" s="7">
        <f>IF(B128="","",SUMIF($B$5:B128,B128,$D$5:D128)-SUMIF($B$5:B128,B128,$F$5:F128))</f>
        <v/>
      </c>
      <c r="K128" s="5" t="n"/>
      <c r="L128" s="7">
        <f>IF(OR(J128="",K128=""),"",IF(J128&lt;=K128,"LOW","OK"))</f>
        <v/>
      </c>
      <c r="M128" s="8">
        <f>IF(OR(H128="",E128=""),"",H128-E128)</f>
        <v/>
      </c>
    </row>
    <row r="129">
      <c r="A129" s="5" t="n"/>
      <c r="B129" s="5" t="n"/>
      <c r="C129" s="5" t="n"/>
      <c r="D129" s="5" t="n"/>
      <c r="E129" s="6" t="n"/>
      <c r="F129" s="5" t="n"/>
      <c r="G129" s="5" t="n"/>
      <c r="H129" s="6" t="n"/>
      <c r="I129" s="5" t="n"/>
      <c r="J129" s="7">
        <f>IF(B129="","",SUMIF($B$5:B129,B129,$D$5:D129)-SUMIF($B$5:B129,B129,$F$5:F129))</f>
        <v/>
      </c>
      <c r="K129" s="5" t="n"/>
      <c r="L129" s="7">
        <f>IF(OR(J129="",K129=""),"",IF(J129&lt;=K129,"LOW","OK"))</f>
        <v/>
      </c>
      <c r="M129" s="8">
        <f>IF(OR(H129="",E129=""),"",H129-E129)</f>
        <v/>
      </c>
    </row>
    <row r="130">
      <c r="A130" s="5" t="n"/>
      <c r="B130" s="5" t="n"/>
      <c r="C130" s="5" t="n"/>
      <c r="D130" s="5" t="n"/>
      <c r="E130" s="6" t="n"/>
      <c r="F130" s="5" t="n"/>
      <c r="G130" s="5" t="n"/>
      <c r="H130" s="6" t="n"/>
      <c r="I130" s="5" t="n"/>
      <c r="J130" s="7">
        <f>IF(B130="","",SUMIF($B$5:B130,B130,$D$5:D130)-SUMIF($B$5:B130,B130,$F$5:F130))</f>
        <v/>
      </c>
      <c r="K130" s="5" t="n"/>
      <c r="L130" s="7">
        <f>IF(OR(J130="",K130=""),"",IF(J130&lt;=K130,"LOW","OK"))</f>
        <v/>
      </c>
      <c r="M130" s="8">
        <f>IF(OR(H130="",E130=""),"",H130-E130)</f>
        <v/>
      </c>
    </row>
    <row r="131">
      <c r="A131" s="5" t="n"/>
      <c r="B131" s="5" t="n"/>
      <c r="C131" s="5" t="n"/>
      <c r="D131" s="5" t="n"/>
      <c r="E131" s="6" t="n"/>
      <c r="F131" s="5" t="n"/>
      <c r="G131" s="5" t="n"/>
      <c r="H131" s="6" t="n"/>
      <c r="I131" s="5" t="n"/>
      <c r="J131" s="7">
        <f>IF(B131="","",SUMIF($B$5:B131,B131,$D$5:D131)-SUMIF($B$5:B131,B131,$F$5:F131))</f>
        <v/>
      </c>
      <c r="K131" s="5" t="n"/>
      <c r="L131" s="7">
        <f>IF(OR(J131="",K131=""),"",IF(J131&lt;=K131,"LOW","OK"))</f>
        <v/>
      </c>
      <c r="M131" s="8">
        <f>IF(OR(H131="",E131=""),"",H131-E131)</f>
        <v/>
      </c>
    </row>
    <row r="132">
      <c r="A132" s="5" t="n"/>
      <c r="B132" s="5" t="n"/>
      <c r="C132" s="5" t="n"/>
      <c r="D132" s="5" t="n"/>
      <c r="E132" s="6" t="n"/>
      <c r="F132" s="5" t="n"/>
      <c r="G132" s="5" t="n"/>
      <c r="H132" s="6" t="n"/>
      <c r="I132" s="5" t="n"/>
      <c r="J132" s="7">
        <f>IF(B132="","",SUMIF($B$5:B132,B132,$D$5:D132)-SUMIF($B$5:B132,B132,$F$5:F132))</f>
        <v/>
      </c>
      <c r="K132" s="5" t="n"/>
      <c r="L132" s="7">
        <f>IF(OR(J132="",K132=""),"",IF(J132&lt;=K132,"LOW","OK"))</f>
        <v/>
      </c>
      <c r="M132" s="8">
        <f>IF(OR(H132="",E132=""),"",H132-E132)</f>
        <v/>
      </c>
    </row>
    <row r="133">
      <c r="A133" s="5" t="n"/>
      <c r="B133" s="5" t="n"/>
      <c r="C133" s="5" t="n"/>
      <c r="D133" s="5" t="n"/>
      <c r="E133" s="6" t="n"/>
      <c r="F133" s="5" t="n"/>
      <c r="G133" s="5" t="n"/>
      <c r="H133" s="6" t="n"/>
      <c r="I133" s="5" t="n"/>
      <c r="J133" s="7">
        <f>IF(B133="","",SUMIF($B$5:B133,B133,$D$5:D133)-SUMIF($B$5:B133,B133,$F$5:F133))</f>
        <v/>
      </c>
      <c r="K133" s="5" t="n"/>
      <c r="L133" s="7">
        <f>IF(OR(J133="",K133=""),"",IF(J133&lt;=K133,"LOW","OK"))</f>
        <v/>
      </c>
      <c r="M133" s="8">
        <f>IF(OR(H133="",E133=""),"",H133-E133)</f>
        <v/>
      </c>
    </row>
    <row r="134">
      <c r="A134" s="5" t="n"/>
      <c r="B134" s="5" t="n"/>
      <c r="C134" s="5" t="n"/>
      <c r="D134" s="5" t="n"/>
      <c r="E134" s="6" t="n"/>
      <c r="F134" s="5" t="n"/>
      <c r="G134" s="5" t="n"/>
      <c r="H134" s="6" t="n"/>
      <c r="I134" s="5" t="n"/>
      <c r="J134" s="7">
        <f>IF(B134="","",SUMIF($B$5:B134,B134,$D$5:D134)-SUMIF($B$5:B134,B134,$F$5:F134))</f>
        <v/>
      </c>
      <c r="K134" s="5" t="n"/>
      <c r="L134" s="7">
        <f>IF(OR(J134="",K134=""),"",IF(J134&lt;=K134,"LOW","OK"))</f>
        <v/>
      </c>
      <c r="M134" s="8">
        <f>IF(OR(H134="",E134=""),"",H134-E134)</f>
        <v/>
      </c>
    </row>
    <row r="135">
      <c r="A135" s="5" t="n"/>
      <c r="B135" s="5" t="n"/>
      <c r="C135" s="5" t="n"/>
      <c r="D135" s="5" t="n"/>
      <c r="E135" s="6" t="n"/>
      <c r="F135" s="5" t="n"/>
      <c r="G135" s="5" t="n"/>
      <c r="H135" s="6" t="n"/>
      <c r="I135" s="5" t="n"/>
      <c r="J135" s="7">
        <f>IF(B135="","",SUMIF($B$5:B135,B135,$D$5:D135)-SUMIF($B$5:B135,B135,$F$5:F135))</f>
        <v/>
      </c>
      <c r="K135" s="5" t="n"/>
      <c r="L135" s="7">
        <f>IF(OR(J135="",K135=""),"",IF(J135&lt;=K135,"LOW","OK"))</f>
        <v/>
      </c>
      <c r="M135" s="8">
        <f>IF(OR(H135="",E135=""),"",H135-E135)</f>
        <v/>
      </c>
    </row>
    <row r="136">
      <c r="A136" s="5" t="n"/>
      <c r="B136" s="5" t="n"/>
      <c r="C136" s="5" t="n"/>
      <c r="D136" s="5" t="n"/>
      <c r="E136" s="6" t="n"/>
      <c r="F136" s="5" t="n"/>
      <c r="G136" s="5" t="n"/>
      <c r="H136" s="6" t="n"/>
      <c r="I136" s="5" t="n"/>
      <c r="J136" s="7">
        <f>IF(B136="","",SUMIF($B$5:B136,B136,$D$5:D136)-SUMIF($B$5:B136,B136,$F$5:F136))</f>
        <v/>
      </c>
      <c r="K136" s="5" t="n"/>
      <c r="L136" s="7">
        <f>IF(OR(J136="",K136=""),"",IF(J136&lt;=K136,"LOW","OK"))</f>
        <v/>
      </c>
      <c r="M136" s="8">
        <f>IF(OR(H136="",E136=""),"",H136-E136)</f>
        <v/>
      </c>
    </row>
    <row r="137">
      <c r="A137" s="5" t="n"/>
      <c r="B137" s="5" t="n"/>
      <c r="C137" s="5" t="n"/>
      <c r="D137" s="5" t="n"/>
      <c r="E137" s="6" t="n"/>
      <c r="F137" s="5" t="n"/>
      <c r="G137" s="5" t="n"/>
      <c r="H137" s="6" t="n"/>
      <c r="I137" s="5" t="n"/>
      <c r="J137" s="7">
        <f>IF(B137="","",SUMIF($B$5:B137,B137,$D$5:D137)-SUMIF($B$5:B137,B137,$F$5:F137))</f>
        <v/>
      </c>
      <c r="K137" s="5" t="n"/>
      <c r="L137" s="7">
        <f>IF(OR(J137="",K137=""),"",IF(J137&lt;=K137,"LOW","OK"))</f>
        <v/>
      </c>
      <c r="M137" s="8">
        <f>IF(OR(H137="",E137=""),"",H137-E137)</f>
        <v/>
      </c>
    </row>
    <row r="138">
      <c r="A138" s="5" t="n"/>
      <c r="B138" s="5" t="n"/>
      <c r="C138" s="5" t="n"/>
      <c r="D138" s="5" t="n"/>
      <c r="E138" s="6" t="n"/>
      <c r="F138" s="5" t="n"/>
      <c r="G138" s="5" t="n"/>
      <c r="H138" s="6" t="n"/>
      <c r="I138" s="5" t="n"/>
      <c r="J138" s="7">
        <f>IF(B138="","",SUMIF($B$5:B138,B138,$D$5:D138)-SUMIF($B$5:B138,B138,$F$5:F138))</f>
        <v/>
      </c>
      <c r="K138" s="5" t="n"/>
      <c r="L138" s="7">
        <f>IF(OR(J138="",K138=""),"",IF(J138&lt;=K138,"LOW","OK"))</f>
        <v/>
      </c>
      <c r="M138" s="8">
        <f>IF(OR(H138="",E138=""),"",H138-E138)</f>
        <v/>
      </c>
    </row>
    <row r="139">
      <c r="A139" s="5" t="n"/>
      <c r="B139" s="5" t="n"/>
      <c r="C139" s="5" t="n"/>
      <c r="D139" s="5" t="n"/>
      <c r="E139" s="6" t="n"/>
      <c r="F139" s="5" t="n"/>
      <c r="G139" s="5" t="n"/>
      <c r="H139" s="6" t="n"/>
      <c r="I139" s="5" t="n"/>
      <c r="J139" s="7">
        <f>IF(B139="","",SUMIF($B$5:B139,B139,$D$5:D139)-SUMIF($B$5:B139,B139,$F$5:F139))</f>
        <v/>
      </c>
      <c r="K139" s="5" t="n"/>
      <c r="L139" s="7">
        <f>IF(OR(J139="",K139=""),"",IF(J139&lt;=K139,"LOW","OK"))</f>
        <v/>
      </c>
      <c r="M139" s="8">
        <f>IF(OR(H139="",E139=""),"",H139-E139)</f>
        <v/>
      </c>
    </row>
    <row r="140">
      <c r="A140" s="5" t="n"/>
      <c r="B140" s="5" t="n"/>
      <c r="C140" s="5" t="n"/>
      <c r="D140" s="5" t="n"/>
      <c r="E140" s="6" t="n"/>
      <c r="F140" s="5" t="n"/>
      <c r="G140" s="5" t="n"/>
      <c r="H140" s="6" t="n"/>
      <c r="I140" s="5" t="n"/>
      <c r="J140" s="7">
        <f>IF(B140="","",SUMIF($B$5:B140,B140,$D$5:D140)-SUMIF($B$5:B140,B140,$F$5:F140))</f>
        <v/>
      </c>
      <c r="K140" s="5" t="n"/>
      <c r="L140" s="7">
        <f>IF(OR(J140="",K140=""),"",IF(J140&lt;=K140,"LOW","OK"))</f>
        <v/>
      </c>
      <c r="M140" s="8">
        <f>IF(OR(H140="",E140=""),"",H140-E140)</f>
        <v/>
      </c>
    </row>
    <row r="141">
      <c r="A141" s="5" t="n"/>
      <c r="B141" s="5" t="n"/>
      <c r="C141" s="5" t="n"/>
      <c r="D141" s="5" t="n"/>
      <c r="E141" s="6" t="n"/>
      <c r="F141" s="5" t="n"/>
      <c r="G141" s="5" t="n"/>
      <c r="H141" s="6" t="n"/>
      <c r="I141" s="5" t="n"/>
      <c r="J141" s="7">
        <f>IF(B141="","",SUMIF($B$5:B141,B141,$D$5:D141)-SUMIF($B$5:B141,B141,$F$5:F141))</f>
        <v/>
      </c>
      <c r="K141" s="5" t="n"/>
      <c r="L141" s="7">
        <f>IF(OR(J141="",K141=""),"",IF(J141&lt;=K141,"LOW","OK"))</f>
        <v/>
      </c>
      <c r="M141" s="8">
        <f>IF(OR(H141="",E141=""),"",H141-E141)</f>
        <v/>
      </c>
    </row>
    <row r="142">
      <c r="A142" s="5" t="n"/>
      <c r="B142" s="5" t="n"/>
      <c r="C142" s="5" t="n"/>
      <c r="D142" s="5" t="n"/>
      <c r="E142" s="6" t="n"/>
      <c r="F142" s="5" t="n"/>
      <c r="G142" s="5" t="n"/>
      <c r="H142" s="6" t="n"/>
      <c r="I142" s="5" t="n"/>
      <c r="J142" s="7">
        <f>IF(B142="","",SUMIF($B$5:B142,B142,$D$5:D142)-SUMIF($B$5:B142,B142,$F$5:F142))</f>
        <v/>
      </c>
      <c r="K142" s="5" t="n"/>
      <c r="L142" s="7">
        <f>IF(OR(J142="",K142=""),"",IF(J142&lt;=K142,"LOW","OK"))</f>
        <v/>
      </c>
      <c r="M142" s="8">
        <f>IF(OR(H142="",E142=""),"",H142-E142)</f>
        <v/>
      </c>
    </row>
    <row r="143">
      <c r="A143" s="5" t="n"/>
      <c r="B143" s="5" t="n"/>
      <c r="C143" s="5" t="n"/>
      <c r="D143" s="5" t="n"/>
      <c r="E143" s="6" t="n"/>
      <c r="F143" s="5" t="n"/>
      <c r="G143" s="5" t="n"/>
      <c r="H143" s="6" t="n"/>
      <c r="I143" s="5" t="n"/>
      <c r="J143" s="7">
        <f>IF(B143="","",SUMIF($B$5:B143,B143,$D$5:D143)-SUMIF($B$5:B143,B143,$F$5:F143))</f>
        <v/>
      </c>
      <c r="K143" s="5" t="n"/>
      <c r="L143" s="7">
        <f>IF(OR(J143="",K143=""),"",IF(J143&lt;=K143,"LOW","OK"))</f>
        <v/>
      </c>
      <c r="M143" s="8">
        <f>IF(OR(H143="",E143=""),"",H143-E143)</f>
        <v/>
      </c>
    </row>
    <row r="144">
      <c r="A144" s="5" t="n"/>
      <c r="B144" s="5" t="n"/>
      <c r="C144" s="5" t="n"/>
      <c r="D144" s="5" t="n"/>
      <c r="E144" s="6" t="n"/>
      <c r="F144" s="5" t="n"/>
      <c r="G144" s="5" t="n"/>
      <c r="H144" s="6" t="n"/>
      <c r="I144" s="5" t="n"/>
      <c r="J144" s="7">
        <f>IF(B144="","",SUMIF($B$5:B144,B144,$D$5:D144)-SUMIF($B$5:B144,B144,$F$5:F144))</f>
        <v/>
      </c>
      <c r="K144" s="5" t="n"/>
      <c r="L144" s="7">
        <f>IF(OR(J144="",K144=""),"",IF(J144&lt;=K144,"LOW","OK"))</f>
        <v/>
      </c>
      <c r="M144" s="8">
        <f>IF(OR(H144="",E144=""),"",H144-E144)</f>
        <v/>
      </c>
    </row>
    <row r="145">
      <c r="A145" s="5" t="n"/>
      <c r="B145" s="5" t="n"/>
      <c r="C145" s="5" t="n"/>
      <c r="D145" s="5" t="n"/>
      <c r="E145" s="6" t="n"/>
      <c r="F145" s="5" t="n"/>
      <c r="G145" s="5" t="n"/>
      <c r="H145" s="6" t="n"/>
      <c r="I145" s="5" t="n"/>
      <c r="J145" s="7">
        <f>IF(B145="","",SUMIF($B$5:B145,B145,$D$5:D145)-SUMIF($B$5:B145,B145,$F$5:F145))</f>
        <v/>
      </c>
      <c r="K145" s="5" t="n"/>
      <c r="L145" s="7">
        <f>IF(OR(J145="",K145=""),"",IF(J145&lt;=K145,"LOW","OK"))</f>
        <v/>
      </c>
      <c r="M145" s="8">
        <f>IF(OR(H145="",E145=""),"",H145-E145)</f>
        <v/>
      </c>
    </row>
    <row r="146">
      <c r="A146" s="5" t="n"/>
      <c r="B146" s="5" t="n"/>
      <c r="C146" s="5" t="n"/>
      <c r="D146" s="5" t="n"/>
      <c r="E146" s="6" t="n"/>
      <c r="F146" s="5" t="n"/>
      <c r="G146" s="5" t="n"/>
      <c r="H146" s="6" t="n"/>
      <c r="I146" s="5" t="n"/>
      <c r="J146" s="7">
        <f>IF(B146="","",SUMIF($B$5:B146,B146,$D$5:D146)-SUMIF($B$5:B146,B146,$F$5:F146))</f>
        <v/>
      </c>
      <c r="K146" s="5" t="n"/>
      <c r="L146" s="7">
        <f>IF(OR(J146="",K146=""),"",IF(J146&lt;=K146,"LOW","OK"))</f>
        <v/>
      </c>
      <c r="M146" s="8">
        <f>IF(OR(H146="",E146=""),"",H146-E146)</f>
        <v/>
      </c>
    </row>
    <row r="147">
      <c r="A147" s="5" t="n"/>
      <c r="B147" s="5" t="n"/>
      <c r="C147" s="5" t="n"/>
      <c r="D147" s="5" t="n"/>
      <c r="E147" s="6" t="n"/>
      <c r="F147" s="5" t="n"/>
      <c r="G147" s="5" t="n"/>
      <c r="H147" s="6" t="n"/>
      <c r="I147" s="5" t="n"/>
      <c r="J147" s="7">
        <f>IF(B147="","",SUMIF($B$5:B147,B147,$D$5:D147)-SUMIF($B$5:B147,B147,$F$5:F147))</f>
        <v/>
      </c>
      <c r="K147" s="5" t="n"/>
      <c r="L147" s="7">
        <f>IF(OR(J147="",K147=""),"",IF(J147&lt;=K147,"LOW","OK"))</f>
        <v/>
      </c>
      <c r="M147" s="8">
        <f>IF(OR(H147="",E147=""),"",H147-E147)</f>
        <v/>
      </c>
    </row>
    <row r="148">
      <c r="A148" s="5" t="n"/>
      <c r="B148" s="5" t="n"/>
      <c r="C148" s="5" t="n"/>
      <c r="D148" s="5" t="n"/>
      <c r="E148" s="6" t="n"/>
      <c r="F148" s="5" t="n"/>
      <c r="G148" s="5" t="n"/>
      <c r="H148" s="6" t="n"/>
      <c r="I148" s="5" t="n"/>
      <c r="J148" s="7">
        <f>IF(B148="","",SUMIF($B$5:B148,B148,$D$5:D148)-SUMIF($B$5:B148,B148,$F$5:F148))</f>
        <v/>
      </c>
      <c r="K148" s="5" t="n"/>
      <c r="L148" s="7">
        <f>IF(OR(J148="",K148=""),"",IF(J148&lt;=K148,"LOW","OK"))</f>
        <v/>
      </c>
      <c r="M148" s="8">
        <f>IF(OR(H148="",E148=""),"",H148-E148)</f>
        <v/>
      </c>
    </row>
    <row r="149">
      <c r="A149" s="5" t="n"/>
      <c r="B149" s="5" t="n"/>
      <c r="C149" s="5" t="n"/>
      <c r="D149" s="5" t="n"/>
      <c r="E149" s="6" t="n"/>
      <c r="F149" s="5" t="n"/>
      <c r="G149" s="5" t="n"/>
      <c r="H149" s="6" t="n"/>
      <c r="I149" s="5" t="n"/>
      <c r="J149" s="7">
        <f>IF(B149="","",SUMIF($B$5:B149,B149,$D$5:D149)-SUMIF($B$5:B149,B149,$F$5:F149))</f>
        <v/>
      </c>
      <c r="K149" s="5" t="n"/>
      <c r="L149" s="7">
        <f>IF(OR(J149="",K149=""),"",IF(J149&lt;=K149,"LOW","OK"))</f>
        <v/>
      </c>
      <c r="M149" s="8">
        <f>IF(OR(H149="",E149=""),"",H149-E149)</f>
        <v/>
      </c>
    </row>
    <row r="150">
      <c r="A150" s="5" t="n"/>
      <c r="B150" s="5" t="n"/>
      <c r="C150" s="5" t="n"/>
      <c r="D150" s="5" t="n"/>
      <c r="E150" s="6" t="n"/>
      <c r="F150" s="5" t="n"/>
      <c r="G150" s="5" t="n"/>
      <c r="H150" s="6" t="n"/>
      <c r="I150" s="5" t="n"/>
      <c r="J150" s="7">
        <f>IF(B150="","",SUMIF($B$5:B150,B150,$D$5:D150)-SUMIF($B$5:B150,B150,$F$5:F150))</f>
        <v/>
      </c>
      <c r="K150" s="5" t="n"/>
      <c r="L150" s="7">
        <f>IF(OR(J150="",K150=""),"",IF(J150&lt;=K150,"LOW","OK"))</f>
        <v/>
      </c>
      <c r="M150" s="8">
        <f>IF(OR(H150="",E150=""),"",H150-E150)</f>
        <v/>
      </c>
    </row>
    <row r="151">
      <c r="A151" s="5" t="n"/>
      <c r="B151" s="5" t="n"/>
      <c r="C151" s="5" t="n"/>
      <c r="D151" s="5" t="n"/>
      <c r="E151" s="6" t="n"/>
      <c r="F151" s="5" t="n"/>
      <c r="G151" s="5" t="n"/>
      <c r="H151" s="6" t="n"/>
      <c r="I151" s="5" t="n"/>
      <c r="J151" s="7">
        <f>IF(B151="","",SUMIF($B$5:B151,B151,$D$5:D151)-SUMIF($B$5:B151,B151,$F$5:F151))</f>
        <v/>
      </c>
      <c r="K151" s="5" t="n"/>
      <c r="L151" s="7">
        <f>IF(OR(J151="",K151=""),"",IF(J151&lt;=K151,"LOW","OK"))</f>
        <v/>
      </c>
      <c r="M151" s="8">
        <f>IF(OR(H151="",E151=""),"",H151-E151)</f>
        <v/>
      </c>
    </row>
    <row r="152">
      <c r="A152" s="5" t="n"/>
      <c r="B152" s="5" t="n"/>
      <c r="C152" s="5" t="n"/>
      <c r="D152" s="5" t="n"/>
      <c r="E152" s="6" t="n"/>
      <c r="F152" s="5" t="n"/>
      <c r="G152" s="5" t="n"/>
      <c r="H152" s="6" t="n"/>
      <c r="I152" s="5" t="n"/>
      <c r="J152" s="7">
        <f>IF(B152="","",SUMIF($B$5:B152,B152,$D$5:D152)-SUMIF($B$5:B152,B152,$F$5:F152))</f>
        <v/>
      </c>
      <c r="K152" s="5" t="n"/>
      <c r="L152" s="7">
        <f>IF(OR(J152="",K152=""),"",IF(J152&lt;=K152,"LOW","OK"))</f>
        <v/>
      </c>
      <c r="M152" s="8">
        <f>IF(OR(H152="",E152=""),"",H152-E152)</f>
        <v/>
      </c>
    </row>
    <row r="153">
      <c r="A153" s="5" t="n"/>
      <c r="B153" s="5" t="n"/>
      <c r="C153" s="5" t="n"/>
      <c r="D153" s="5" t="n"/>
      <c r="E153" s="6" t="n"/>
      <c r="F153" s="5" t="n"/>
      <c r="G153" s="5" t="n"/>
      <c r="H153" s="6" t="n"/>
      <c r="I153" s="5" t="n"/>
      <c r="J153" s="7">
        <f>IF(B153="","",SUMIF($B$5:B153,B153,$D$5:D153)-SUMIF($B$5:B153,B153,$F$5:F153))</f>
        <v/>
      </c>
      <c r="K153" s="5" t="n"/>
      <c r="L153" s="7">
        <f>IF(OR(J153="",K153=""),"",IF(J153&lt;=K153,"LOW","OK"))</f>
        <v/>
      </c>
      <c r="M153" s="8">
        <f>IF(OR(H153="",E153=""),"",H153-E153)</f>
        <v/>
      </c>
    </row>
    <row r="154">
      <c r="A154" s="5" t="n"/>
      <c r="B154" s="5" t="n"/>
      <c r="C154" s="5" t="n"/>
      <c r="D154" s="5" t="n"/>
      <c r="E154" s="6" t="n"/>
      <c r="F154" s="5" t="n"/>
      <c r="G154" s="5" t="n"/>
      <c r="H154" s="6" t="n"/>
      <c r="I154" s="5" t="n"/>
      <c r="J154" s="7">
        <f>IF(B154="","",SUMIF($B$5:B154,B154,$D$5:D154)-SUMIF($B$5:B154,B154,$F$5:F154))</f>
        <v/>
      </c>
      <c r="K154" s="5" t="n"/>
      <c r="L154" s="7">
        <f>IF(OR(J154="",K154=""),"",IF(J154&lt;=K154,"LOW","OK"))</f>
        <v/>
      </c>
      <c r="M154" s="8">
        <f>IF(OR(H154="",E154=""),"",H154-E154)</f>
        <v/>
      </c>
    </row>
    <row r="155">
      <c r="A155" s="5" t="n"/>
      <c r="B155" s="5" t="n"/>
      <c r="C155" s="5" t="n"/>
      <c r="D155" s="5" t="n"/>
      <c r="E155" s="6" t="n"/>
      <c r="F155" s="5" t="n"/>
      <c r="G155" s="5" t="n"/>
      <c r="H155" s="6" t="n"/>
      <c r="I155" s="5" t="n"/>
      <c r="J155" s="7">
        <f>IF(B155="","",SUMIF($B$5:B155,B155,$D$5:D155)-SUMIF($B$5:B155,B155,$F$5:F155))</f>
        <v/>
      </c>
      <c r="K155" s="5" t="n"/>
      <c r="L155" s="7">
        <f>IF(OR(J155="",K155=""),"",IF(J155&lt;=K155,"LOW","OK"))</f>
        <v/>
      </c>
      <c r="M155" s="8">
        <f>IF(OR(H155="",E155=""),"",H155-E155)</f>
        <v/>
      </c>
    </row>
    <row r="156">
      <c r="A156" s="5" t="n"/>
      <c r="B156" s="5" t="n"/>
      <c r="C156" s="5" t="n"/>
      <c r="D156" s="5" t="n"/>
      <c r="E156" s="6" t="n"/>
      <c r="F156" s="5" t="n"/>
      <c r="G156" s="5" t="n"/>
      <c r="H156" s="6" t="n"/>
      <c r="I156" s="5" t="n"/>
      <c r="J156" s="7">
        <f>IF(B156="","",SUMIF($B$5:B156,B156,$D$5:D156)-SUMIF($B$5:B156,B156,$F$5:F156))</f>
        <v/>
      </c>
      <c r="K156" s="5" t="n"/>
      <c r="L156" s="7">
        <f>IF(OR(J156="",K156=""),"",IF(J156&lt;=K156,"LOW","OK"))</f>
        <v/>
      </c>
      <c r="M156" s="8">
        <f>IF(OR(H156="",E156=""),"",H156-E156)</f>
        <v/>
      </c>
    </row>
    <row r="157">
      <c r="A157" s="5" t="n"/>
      <c r="B157" s="5" t="n"/>
      <c r="C157" s="5" t="n"/>
      <c r="D157" s="5" t="n"/>
      <c r="E157" s="6" t="n"/>
      <c r="F157" s="5" t="n"/>
      <c r="G157" s="5" t="n"/>
      <c r="H157" s="6" t="n"/>
      <c r="I157" s="5" t="n"/>
      <c r="J157" s="7">
        <f>IF(B157="","",SUMIF($B$5:B157,B157,$D$5:D157)-SUMIF($B$5:B157,B157,$F$5:F157))</f>
        <v/>
      </c>
      <c r="K157" s="5" t="n"/>
      <c r="L157" s="7">
        <f>IF(OR(J157="",K157=""),"",IF(J157&lt;=K157,"LOW","OK"))</f>
        <v/>
      </c>
      <c r="M157" s="8">
        <f>IF(OR(H157="",E157=""),"",H157-E157)</f>
        <v/>
      </c>
    </row>
    <row r="158">
      <c r="A158" s="5" t="n"/>
      <c r="B158" s="5" t="n"/>
      <c r="C158" s="5" t="n"/>
      <c r="D158" s="5" t="n"/>
      <c r="E158" s="6" t="n"/>
      <c r="F158" s="5" t="n"/>
      <c r="G158" s="5" t="n"/>
      <c r="H158" s="6" t="n"/>
      <c r="I158" s="5" t="n"/>
      <c r="J158" s="7">
        <f>IF(B158="","",SUMIF($B$5:B158,B158,$D$5:D158)-SUMIF($B$5:B158,B158,$F$5:F158))</f>
        <v/>
      </c>
      <c r="K158" s="5" t="n"/>
      <c r="L158" s="7">
        <f>IF(OR(J158="",K158=""),"",IF(J158&lt;=K158,"LOW","OK"))</f>
        <v/>
      </c>
      <c r="M158" s="8">
        <f>IF(OR(H158="",E158=""),"",H158-E158)</f>
        <v/>
      </c>
    </row>
    <row r="159">
      <c r="A159" s="5" t="n"/>
      <c r="B159" s="5" t="n"/>
      <c r="C159" s="5" t="n"/>
      <c r="D159" s="5" t="n"/>
      <c r="E159" s="6" t="n"/>
      <c r="F159" s="5" t="n"/>
      <c r="G159" s="5" t="n"/>
      <c r="H159" s="6" t="n"/>
      <c r="I159" s="5" t="n"/>
      <c r="J159" s="7">
        <f>IF(B159="","",SUMIF($B$5:B159,B159,$D$5:D159)-SUMIF($B$5:B159,B159,$F$5:F159))</f>
        <v/>
      </c>
      <c r="K159" s="5" t="n"/>
      <c r="L159" s="7">
        <f>IF(OR(J159="",K159=""),"",IF(J159&lt;=K159,"LOW","OK"))</f>
        <v/>
      </c>
      <c r="M159" s="8">
        <f>IF(OR(H159="",E159=""),"",H159-E159)</f>
        <v/>
      </c>
    </row>
    <row r="160">
      <c r="A160" s="5" t="n"/>
      <c r="B160" s="5" t="n"/>
      <c r="C160" s="5" t="n"/>
      <c r="D160" s="5" t="n"/>
      <c r="E160" s="6" t="n"/>
      <c r="F160" s="5" t="n"/>
      <c r="G160" s="5" t="n"/>
      <c r="H160" s="6" t="n"/>
      <c r="I160" s="5" t="n"/>
      <c r="J160" s="7">
        <f>IF(B160="","",SUMIF($B$5:B160,B160,$D$5:D160)-SUMIF($B$5:B160,B160,$F$5:F160))</f>
        <v/>
      </c>
      <c r="K160" s="5" t="n"/>
      <c r="L160" s="7">
        <f>IF(OR(J160="",K160=""),"",IF(J160&lt;=K160,"LOW","OK"))</f>
        <v/>
      </c>
      <c r="M160" s="8">
        <f>IF(OR(H160="",E160=""),"",H160-E160)</f>
        <v/>
      </c>
    </row>
    <row r="161">
      <c r="A161" s="5" t="n"/>
      <c r="B161" s="5" t="n"/>
      <c r="C161" s="5" t="n"/>
      <c r="D161" s="5" t="n"/>
      <c r="E161" s="6" t="n"/>
      <c r="F161" s="5" t="n"/>
      <c r="G161" s="5" t="n"/>
      <c r="H161" s="6" t="n"/>
      <c r="I161" s="5" t="n"/>
      <c r="J161" s="7">
        <f>IF(B161="","",SUMIF($B$5:B161,B161,$D$5:D161)-SUMIF($B$5:B161,B161,$F$5:F161))</f>
        <v/>
      </c>
      <c r="K161" s="5" t="n"/>
      <c r="L161" s="7">
        <f>IF(OR(J161="",K161=""),"",IF(J161&lt;=K161,"LOW","OK"))</f>
        <v/>
      </c>
      <c r="M161" s="8">
        <f>IF(OR(H161="",E161=""),"",H161-E161)</f>
        <v/>
      </c>
    </row>
    <row r="162">
      <c r="A162" s="5" t="n"/>
      <c r="B162" s="5" t="n"/>
      <c r="C162" s="5" t="n"/>
      <c r="D162" s="5" t="n"/>
      <c r="E162" s="6" t="n"/>
      <c r="F162" s="5" t="n"/>
      <c r="G162" s="5" t="n"/>
      <c r="H162" s="6" t="n"/>
      <c r="I162" s="5" t="n"/>
      <c r="J162" s="7">
        <f>IF(B162="","",SUMIF($B$5:B162,B162,$D$5:D162)-SUMIF($B$5:B162,B162,$F$5:F162))</f>
        <v/>
      </c>
      <c r="K162" s="5" t="n"/>
      <c r="L162" s="7">
        <f>IF(OR(J162="",K162=""),"",IF(J162&lt;=K162,"LOW","OK"))</f>
        <v/>
      </c>
      <c r="M162" s="8">
        <f>IF(OR(H162="",E162=""),"",H162-E162)</f>
        <v/>
      </c>
    </row>
    <row r="163">
      <c r="A163" s="5" t="n"/>
      <c r="B163" s="5" t="n"/>
      <c r="C163" s="5" t="n"/>
      <c r="D163" s="5" t="n"/>
      <c r="E163" s="6" t="n"/>
      <c r="F163" s="5" t="n"/>
      <c r="G163" s="5" t="n"/>
      <c r="H163" s="6" t="n"/>
      <c r="I163" s="5" t="n"/>
      <c r="J163" s="7">
        <f>IF(B163="","",SUMIF($B$5:B163,B163,$D$5:D163)-SUMIF($B$5:B163,B163,$F$5:F163))</f>
        <v/>
      </c>
      <c r="K163" s="5" t="n"/>
      <c r="L163" s="7">
        <f>IF(OR(J163="",K163=""),"",IF(J163&lt;=K163,"LOW","OK"))</f>
        <v/>
      </c>
      <c r="M163" s="8">
        <f>IF(OR(H163="",E163=""),"",H163-E163)</f>
        <v/>
      </c>
    </row>
    <row r="164">
      <c r="A164" s="5" t="n"/>
      <c r="B164" s="5" t="n"/>
      <c r="C164" s="5" t="n"/>
      <c r="D164" s="5" t="n"/>
      <c r="E164" s="6" t="n"/>
      <c r="F164" s="5" t="n"/>
      <c r="G164" s="5" t="n"/>
      <c r="H164" s="6" t="n"/>
      <c r="I164" s="5" t="n"/>
      <c r="J164" s="7">
        <f>IF(B164="","",SUMIF($B$5:B164,B164,$D$5:D164)-SUMIF($B$5:B164,B164,$F$5:F164))</f>
        <v/>
      </c>
      <c r="K164" s="5" t="n"/>
      <c r="L164" s="7">
        <f>IF(OR(J164="",K164=""),"",IF(J164&lt;=K164,"LOW","OK"))</f>
        <v/>
      </c>
      <c r="M164" s="8">
        <f>IF(OR(H164="",E164=""),"",H164-E164)</f>
        <v/>
      </c>
    </row>
    <row r="165">
      <c r="A165" s="5" t="n"/>
      <c r="B165" s="5" t="n"/>
      <c r="C165" s="5" t="n"/>
      <c r="D165" s="5" t="n"/>
      <c r="E165" s="6" t="n"/>
      <c r="F165" s="5" t="n"/>
      <c r="G165" s="5" t="n"/>
      <c r="H165" s="6" t="n"/>
      <c r="I165" s="5" t="n"/>
      <c r="J165" s="7">
        <f>IF(B165="","",SUMIF($B$5:B165,B165,$D$5:D165)-SUMIF($B$5:B165,B165,$F$5:F165))</f>
        <v/>
      </c>
      <c r="K165" s="5" t="n"/>
      <c r="L165" s="7">
        <f>IF(OR(J165="",K165=""),"",IF(J165&lt;=K165,"LOW","OK"))</f>
        <v/>
      </c>
      <c r="M165" s="8">
        <f>IF(OR(H165="",E165=""),"",H165-E165)</f>
        <v/>
      </c>
    </row>
    <row r="166">
      <c r="A166" s="5" t="n"/>
      <c r="B166" s="5" t="n"/>
      <c r="C166" s="5" t="n"/>
      <c r="D166" s="5" t="n"/>
      <c r="E166" s="6" t="n"/>
      <c r="F166" s="5" t="n"/>
      <c r="G166" s="5" t="n"/>
      <c r="H166" s="6" t="n"/>
      <c r="I166" s="5" t="n"/>
      <c r="J166" s="7">
        <f>IF(B166="","",SUMIF($B$5:B166,B166,$D$5:D166)-SUMIF($B$5:B166,B166,$F$5:F166))</f>
        <v/>
      </c>
      <c r="K166" s="5" t="n"/>
      <c r="L166" s="7">
        <f>IF(OR(J166="",K166=""),"",IF(J166&lt;=K166,"LOW","OK"))</f>
        <v/>
      </c>
      <c r="M166" s="8">
        <f>IF(OR(H166="",E166=""),"",H166-E166)</f>
        <v/>
      </c>
    </row>
    <row r="167">
      <c r="A167" s="5" t="n"/>
      <c r="B167" s="5" t="n"/>
      <c r="C167" s="5" t="n"/>
      <c r="D167" s="5" t="n"/>
      <c r="E167" s="6" t="n"/>
      <c r="F167" s="5" t="n"/>
      <c r="G167" s="5" t="n"/>
      <c r="H167" s="6" t="n"/>
      <c r="I167" s="5" t="n"/>
      <c r="J167" s="7">
        <f>IF(B167="","",SUMIF($B$5:B167,B167,$D$5:D167)-SUMIF($B$5:B167,B167,$F$5:F167))</f>
        <v/>
      </c>
      <c r="K167" s="5" t="n"/>
      <c r="L167" s="7">
        <f>IF(OR(J167="",K167=""),"",IF(J167&lt;=K167,"LOW","OK"))</f>
        <v/>
      </c>
      <c r="M167" s="8">
        <f>IF(OR(H167="",E167=""),"",H167-E167)</f>
        <v/>
      </c>
    </row>
    <row r="168">
      <c r="A168" s="5" t="n"/>
      <c r="B168" s="5" t="n"/>
      <c r="C168" s="5" t="n"/>
      <c r="D168" s="5" t="n"/>
      <c r="E168" s="6" t="n"/>
      <c r="F168" s="5" t="n"/>
      <c r="G168" s="5" t="n"/>
      <c r="H168" s="6" t="n"/>
      <c r="I168" s="5" t="n"/>
      <c r="J168" s="7">
        <f>IF(B168="","",SUMIF($B$5:B168,B168,$D$5:D168)-SUMIF($B$5:B168,B168,$F$5:F168))</f>
        <v/>
      </c>
      <c r="K168" s="5" t="n"/>
      <c r="L168" s="7">
        <f>IF(OR(J168="",K168=""),"",IF(J168&lt;=K168,"LOW","OK"))</f>
        <v/>
      </c>
      <c r="M168" s="8">
        <f>IF(OR(H168="",E168=""),"",H168-E168)</f>
        <v/>
      </c>
    </row>
    <row r="169">
      <c r="A169" s="5" t="n"/>
      <c r="B169" s="5" t="n"/>
      <c r="C169" s="5" t="n"/>
      <c r="D169" s="5" t="n"/>
      <c r="E169" s="6" t="n"/>
      <c r="F169" s="5" t="n"/>
      <c r="G169" s="5" t="n"/>
      <c r="H169" s="6" t="n"/>
      <c r="I169" s="5" t="n"/>
      <c r="J169" s="7">
        <f>IF(B169="","",SUMIF($B$5:B169,B169,$D$5:D169)-SUMIF($B$5:B169,B169,$F$5:F169))</f>
        <v/>
      </c>
      <c r="K169" s="5" t="n"/>
      <c r="L169" s="7">
        <f>IF(OR(J169="",K169=""),"",IF(J169&lt;=K169,"LOW","OK"))</f>
        <v/>
      </c>
      <c r="M169" s="8">
        <f>IF(OR(H169="",E169=""),"",H169-E169)</f>
        <v/>
      </c>
    </row>
    <row r="170">
      <c r="A170" s="5" t="n"/>
      <c r="B170" s="5" t="n"/>
      <c r="C170" s="5" t="n"/>
      <c r="D170" s="5" t="n"/>
      <c r="E170" s="6" t="n"/>
      <c r="F170" s="5" t="n"/>
      <c r="G170" s="5" t="n"/>
      <c r="H170" s="6" t="n"/>
      <c r="I170" s="5" t="n"/>
      <c r="J170" s="7">
        <f>IF(B170="","",SUMIF($B$5:B170,B170,$D$5:D170)-SUMIF($B$5:B170,B170,$F$5:F170))</f>
        <v/>
      </c>
      <c r="K170" s="5" t="n"/>
      <c r="L170" s="7">
        <f>IF(OR(J170="",K170=""),"",IF(J170&lt;=K170,"LOW","OK"))</f>
        <v/>
      </c>
      <c r="M170" s="8">
        <f>IF(OR(H170="",E170=""),"",H170-E170)</f>
        <v/>
      </c>
    </row>
    <row r="171">
      <c r="A171" s="5" t="n"/>
      <c r="B171" s="5" t="n"/>
      <c r="C171" s="5" t="n"/>
      <c r="D171" s="5" t="n"/>
      <c r="E171" s="6" t="n"/>
      <c r="F171" s="5" t="n"/>
      <c r="G171" s="5" t="n"/>
      <c r="H171" s="6" t="n"/>
      <c r="I171" s="5" t="n"/>
      <c r="J171" s="7">
        <f>IF(B171="","",SUMIF($B$5:B171,B171,$D$5:D171)-SUMIF($B$5:B171,B171,$F$5:F171))</f>
        <v/>
      </c>
      <c r="K171" s="5" t="n"/>
      <c r="L171" s="7">
        <f>IF(OR(J171="",K171=""),"",IF(J171&lt;=K171,"LOW","OK"))</f>
        <v/>
      </c>
      <c r="M171" s="8">
        <f>IF(OR(H171="",E171=""),"",H171-E171)</f>
        <v/>
      </c>
    </row>
    <row r="172">
      <c r="A172" s="5" t="n"/>
      <c r="B172" s="5" t="n"/>
      <c r="C172" s="5" t="n"/>
      <c r="D172" s="5" t="n"/>
      <c r="E172" s="6" t="n"/>
      <c r="F172" s="5" t="n"/>
      <c r="G172" s="5" t="n"/>
      <c r="H172" s="6" t="n"/>
      <c r="I172" s="5" t="n"/>
      <c r="J172" s="7">
        <f>IF(B172="","",SUMIF($B$5:B172,B172,$D$5:D172)-SUMIF($B$5:B172,B172,$F$5:F172))</f>
        <v/>
      </c>
      <c r="K172" s="5" t="n"/>
      <c r="L172" s="7">
        <f>IF(OR(J172="",K172=""),"",IF(J172&lt;=K172,"LOW","OK"))</f>
        <v/>
      </c>
      <c r="M172" s="8">
        <f>IF(OR(H172="",E172=""),"",H172-E172)</f>
        <v/>
      </c>
    </row>
    <row r="173">
      <c r="A173" s="5" t="n"/>
      <c r="B173" s="5" t="n"/>
      <c r="C173" s="5" t="n"/>
      <c r="D173" s="5" t="n"/>
      <c r="E173" s="6" t="n"/>
      <c r="F173" s="5" t="n"/>
      <c r="G173" s="5" t="n"/>
      <c r="H173" s="6" t="n"/>
      <c r="I173" s="5" t="n"/>
      <c r="J173" s="7">
        <f>IF(B173="","",SUMIF($B$5:B173,B173,$D$5:D173)-SUMIF($B$5:B173,B173,$F$5:F173))</f>
        <v/>
      </c>
      <c r="K173" s="5" t="n"/>
      <c r="L173" s="7">
        <f>IF(OR(J173="",K173=""),"",IF(J173&lt;=K173,"LOW","OK"))</f>
        <v/>
      </c>
      <c r="M173" s="8">
        <f>IF(OR(H173="",E173=""),"",H173-E173)</f>
        <v/>
      </c>
    </row>
    <row r="174">
      <c r="A174" s="5" t="n"/>
      <c r="B174" s="5" t="n"/>
      <c r="C174" s="5" t="n"/>
      <c r="D174" s="5" t="n"/>
      <c r="E174" s="6" t="n"/>
      <c r="F174" s="5" t="n"/>
      <c r="G174" s="5" t="n"/>
      <c r="H174" s="6" t="n"/>
      <c r="I174" s="5" t="n"/>
      <c r="J174" s="7">
        <f>IF(B174="","",SUMIF($B$5:B174,B174,$D$5:D174)-SUMIF($B$5:B174,B174,$F$5:F174))</f>
        <v/>
      </c>
      <c r="K174" s="5" t="n"/>
      <c r="L174" s="7">
        <f>IF(OR(J174="",K174=""),"",IF(J174&lt;=K174,"LOW","OK"))</f>
        <v/>
      </c>
      <c r="M174" s="8">
        <f>IF(OR(H174="",E174=""),"",H174-E174)</f>
        <v/>
      </c>
    </row>
    <row r="175">
      <c r="A175" s="5" t="n"/>
      <c r="B175" s="5" t="n"/>
      <c r="C175" s="5" t="n"/>
      <c r="D175" s="5" t="n"/>
      <c r="E175" s="6" t="n"/>
      <c r="F175" s="5" t="n"/>
      <c r="G175" s="5" t="n"/>
      <c r="H175" s="6" t="n"/>
      <c r="I175" s="5" t="n"/>
      <c r="J175" s="7">
        <f>IF(B175="","",SUMIF($B$5:B175,B175,$D$5:D175)-SUMIF($B$5:B175,B175,$F$5:F175))</f>
        <v/>
      </c>
      <c r="K175" s="5" t="n"/>
      <c r="L175" s="7">
        <f>IF(OR(J175="",K175=""),"",IF(J175&lt;=K175,"LOW","OK"))</f>
        <v/>
      </c>
      <c r="M175" s="8">
        <f>IF(OR(H175="",E175=""),"",H175-E175)</f>
        <v/>
      </c>
    </row>
    <row r="176">
      <c r="A176" s="5" t="n"/>
      <c r="B176" s="5" t="n"/>
      <c r="C176" s="5" t="n"/>
      <c r="D176" s="5" t="n"/>
      <c r="E176" s="6" t="n"/>
      <c r="F176" s="5" t="n"/>
      <c r="G176" s="5" t="n"/>
      <c r="H176" s="6" t="n"/>
      <c r="I176" s="5" t="n"/>
      <c r="J176" s="7">
        <f>IF(B176="","",SUMIF($B$5:B176,B176,$D$5:D176)-SUMIF($B$5:B176,B176,$F$5:F176))</f>
        <v/>
      </c>
      <c r="K176" s="5" t="n"/>
      <c r="L176" s="7">
        <f>IF(OR(J176="",K176=""),"",IF(J176&lt;=K176,"LOW","OK"))</f>
        <v/>
      </c>
      <c r="M176" s="8">
        <f>IF(OR(H176="",E176=""),"",H176-E176)</f>
        <v/>
      </c>
    </row>
    <row r="177">
      <c r="A177" s="5" t="n"/>
      <c r="B177" s="5" t="n"/>
      <c r="C177" s="5" t="n"/>
      <c r="D177" s="5" t="n"/>
      <c r="E177" s="6" t="n"/>
      <c r="F177" s="5" t="n"/>
      <c r="G177" s="5" t="n"/>
      <c r="H177" s="6" t="n"/>
      <c r="I177" s="5" t="n"/>
      <c r="J177" s="7">
        <f>IF(B177="","",SUMIF($B$5:B177,B177,$D$5:D177)-SUMIF($B$5:B177,B177,$F$5:F177))</f>
        <v/>
      </c>
      <c r="K177" s="5" t="n"/>
      <c r="L177" s="7">
        <f>IF(OR(J177="",K177=""),"",IF(J177&lt;=K177,"LOW","OK"))</f>
        <v/>
      </c>
      <c r="M177" s="8">
        <f>IF(OR(H177="",E177=""),"",H177-E177)</f>
        <v/>
      </c>
    </row>
    <row r="178">
      <c r="A178" s="5" t="n"/>
      <c r="B178" s="5" t="n"/>
      <c r="C178" s="5" t="n"/>
      <c r="D178" s="5" t="n"/>
      <c r="E178" s="6" t="n"/>
      <c r="F178" s="5" t="n"/>
      <c r="G178" s="5" t="n"/>
      <c r="H178" s="6" t="n"/>
      <c r="I178" s="5" t="n"/>
      <c r="J178" s="7">
        <f>IF(B178="","",SUMIF($B$5:B178,B178,$D$5:D178)-SUMIF($B$5:B178,B178,$F$5:F178))</f>
        <v/>
      </c>
      <c r="K178" s="5" t="n"/>
      <c r="L178" s="7">
        <f>IF(OR(J178="",K178=""),"",IF(J178&lt;=K178,"LOW","OK"))</f>
        <v/>
      </c>
      <c r="M178" s="8">
        <f>IF(OR(H178="",E178=""),"",H178-E178)</f>
        <v/>
      </c>
    </row>
    <row r="179">
      <c r="A179" s="5" t="n"/>
      <c r="B179" s="5" t="n"/>
      <c r="C179" s="5" t="n"/>
      <c r="D179" s="5" t="n"/>
      <c r="E179" s="6" t="n"/>
      <c r="F179" s="5" t="n"/>
      <c r="G179" s="5" t="n"/>
      <c r="H179" s="6" t="n"/>
      <c r="I179" s="5" t="n"/>
      <c r="J179" s="7">
        <f>IF(B179="","",SUMIF($B$5:B179,B179,$D$5:D179)-SUMIF($B$5:B179,B179,$F$5:F179))</f>
        <v/>
      </c>
      <c r="K179" s="5" t="n"/>
      <c r="L179" s="7">
        <f>IF(OR(J179="",K179=""),"",IF(J179&lt;=K179,"LOW","OK"))</f>
        <v/>
      </c>
      <c r="M179" s="8">
        <f>IF(OR(H179="",E179=""),"",H179-E179)</f>
        <v/>
      </c>
    </row>
    <row r="180">
      <c r="A180" s="5" t="n"/>
      <c r="B180" s="5" t="n"/>
      <c r="C180" s="5" t="n"/>
      <c r="D180" s="5" t="n"/>
      <c r="E180" s="6" t="n"/>
      <c r="F180" s="5" t="n"/>
      <c r="G180" s="5" t="n"/>
      <c r="H180" s="6" t="n"/>
      <c r="I180" s="5" t="n"/>
      <c r="J180" s="7">
        <f>IF(B180="","",SUMIF($B$5:B180,B180,$D$5:D180)-SUMIF($B$5:B180,B180,$F$5:F180))</f>
        <v/>
      </c>
      <c r="K180" s="5" t="n"/>
      <c r="L180" s="7">
        <f>IF(OR(J180="",K180=""),"",IF(J180&lt;=K180,"LOW","OK"))</f>
        <v/>
      </c>
      <c r="M180" s="8">
        <f>IF(OR(H180="",E180=""),"",H180-E180)</f>
        <v/>
      </c>
    </row>
    <row r="181">
      <c r="A181" s="5" t="n"/>
      <c r="B181" s="5" t="n"/>
      <c r="C181" s="5" t="n"/>
      <c r="D181" s="5" t="n"/>
      <c r="E181" s="6" t="n"/>
      <c r="F181" s="5" t="n"/>
      <c r="G181" s="5" t="n"/>
      <c r="H181" s="6" t="n"/>
      <c r="I181" s="5" t="n"/>
      <c r="J181" s="7">
        <f>IF(B181="","",SUMIF($B$5:B181,B181,$D$5:D181)-SUMIF($B$5:B181,B181,$F$5:F181))</f>
        <v/>
      </c>
      <c r="K181" s="5" t="n"/>
      <c r="L181" s="7">
        <f>IF(OR(J181="",K181=""),"",IF(J181&lt;=K181,"LOW","OK"))</f>
        <v/>
      </c>
      <c r="M181" s="8">
        <f>IF(OR(H181="",E181=""),"",H181-E181)</f>
        <v/>
      </c>
    </row>
    <row r="182">
      <c r="A182" s="5" t="n"/>
      <c r="B182" s="5" t="n"/>
      <c r="C182" s="5" t="n"/>
      <c r="D182" s="5" t="n"/>
      <c r="E182" s="6" t="n"/>
      <c r="F182" s="5" t="n"/>
      <c r="G182" s="5" t="n"/>
      <c r="H182" s="6" t="n"/>
      <c r="I182" s="5" t="n"/>
      <c r="J182" s="7">
        <f>IF(B182="","",SUMIF($B$5:B182,B182,$D$5:D182)-SUMIF($B$5:B182,B182,$F$5:F182))</f>
        <v/>
      </c>
      <c r="K182" s="5" t="n"/>
      <c r="L182" s="7">
        <f>IF(OR(J182="",K182=""),"",IF(J182&lt;=K182,"LOW","OK"))</f>
        <v/>
      </c>
      <c r="M182" s="8">
        <f>IF(OR(H182="",E182=""),"",H182-E182)</f>
        <v/>
      </c>
    </row>
    <row r="183">
      <c r="A183" s="5" t="n"/>
      <c r="B183" s="5" t="n"/>
      <c r="C183" s="5" t="n"/>
      <c r="D183" s="5" t="n"/>
      <c r="E183" s="6" t="n"/>
      <c r="F183" s="5" t="n"/>
      <c r="G183" s="5" t="n"/>
      <c r="H183" s="6" t="n"/>
      <c r="I183" s="5" t="n"/>
      <c r="J183" s="7">
        <f>IF(B183="","",SUMIF($B$5:B183,B183,$D$5:D183)-SUMIF($B$5:B183,B183,$F$5:F183))</f>
        <v/>
      </c>
      <c r="K183" s="5" t="n"/>
      <c r="L183" s="7">
        <f>IF(OR(J183="",K183=""),"",IF(J183&lt;=K183,"LOW","OK"))</f>
        <v/>
      </c>
      <c r="M183" s="8">
        <f>IF(OR(H183="",E183=""),"",H183-E183)</f>
        <v/>
      </c>
    </row>
    <row r="184">
      <c r="A184" s="5" t="n"/>
      <c r="B184" s="5" t="n"/>
      <c r="C184" s="5" t="n"/>
      <c r="D184" s="5" t="n"/>
      <c r="E184" s="6" t="n"/>
      <c r="F184" s="5" t="n"/>
      <c r="G184" s="5" t="n"/>
      <c r="H184" s="6" t="n"/>
      <c r="I184" s="5" t="n"/>
      <c r="J184" s="7">
        <f>IF(B184="","",SUMIF($B$5:B184,B184,$D$5:D184)-SUMIF($B$5:B184,B184,$F$5:F184))</f>
        <v/>
      </c>
      <c r="K184" s="5" t="n"/>
      <c r="L184" s="7">
        <f>IF(OR(J184="",K184=""),"",IF(J184&lt;=K184,"LOW","OK"))</f>
        <v/>
      </c>
      <c r="M184" s="8">
        <f>IF(OR(H184="",E184=""),"",H184-E184)</f>
        <v/>
      </c>
    </row>
    <row r="185">
      <c r="A185" s="5" t="n"/>
      <c r="B185" s="5" t="n"/>
      <c r="C185" s="5" t="n"/>
      <c r="D185" s="5" t="n"/>
      <c r="E185" s="6" t="n"/>
      <c r="F185" s="5" t="n"/>
      <c r="G185" s="5" t="n"/>
      <c r="H185" s="6" t="n"/>
      <c r="I185" s="5" t="n"/>
      <c r="J185" s="7">
        <f>IF(B185="","",SUMIF($B$5:B185,B185,$D$5:D185)-SUMIF($B$5:B185,B185,$F$5:F185))</f>
        <v/>
      </c>
      <c r="K185" s="5" t="n"/>
      <c r="L185" s="7">
        <f>IF(OR(J185="",K185=""),"",IF(J185&lt;=K185,"LOW","OK"))</f>
        <v/>
      </c>
      <c r="M185" s="8">
        <f>IF(OR(H185="",E185=""),"",H185-E185)</f>
        <v/>
      </c>
    </row>
    <row r="186">
      <c r="A186" s="5" t="n"/>
      <c r="B186" s="5" t="n"/>
      <c r="C186" s="5" t="n"/>
      <c r="D186" s="5" t="n"/>
      <c r="E186" s="6" t="n"/>
      <c r="F186" s="5" t="n"/>
      <c r="G186" s="5" t="n"/>
      <c r="H186" s="6" t="n"/>
      <c r="I186" s="5" t="n"/>
      <c r="J186" s="7">
        <f>IF(B186="","",SUMIF($B$5:B186,B186,$D$5:D186)-SUMIF($B$5:B186,B186,$F$5:F186))</f>
        <v/>
      </c>
      <c r="K186" s="5" t="n"/>
      <c r="L186" s="7">
        <f>IF(OR(J186="",K186=""),"",IF(J186&lt;=K186,"LOW","OK"))</f>
        <v/>
      </c>
      <c r="M186" s="8">
        <f>IF(OR(H186="",E186=""),"",H186-E186)</f>
        <v/>
      </c>
    </row>
    <row r="187">
      <c r="A187" s="5" t="n"/>
      <c r="B187" s="5" t="n"/>
      <c r="C187" s="5" t="n"/>
      <c r="D187" s="5" t="n"/>
      <c r="E187" s="6" t="n"/>
      <c r="F187" s="5" t="n"/>
      <c r="G187" s="5" t="n"/>
      <c r="H187" s="6" t="n"/>
      <c r="I187" s="5" t="n"/>
      <c r="J187" s="7">
        <f>IF(B187="","",SUMIF($B$5:B187,B187,$D$5:D187)-SUMIF($B$5:B187,B187,$F$5:F187))</f>
        <v/>
      </c>
      <c r="K187" s="5" t="n"/>
      <c r="L187" s="7">
        <f>IF(OR(J187="",K187=""),"",IF(J187&lt;=K187,"LOW","OK"))</f>
        <v/>
      </c>
      <c r="M187" s="8">
        <f>IF(OR(H187="",E187=""),"",H187-E187)</f>
        <v/>
      </c>
    </row>
    <row r="188">
      <c r="A188" s="5" t="n"/>
      <c r="B188" s="5" t="n"/>
      <c r="C188" s="5" t="n"/>
      <c r="D188" s="5" t="n"/>
      <c r="E188" s="6" t="n"/>
      <c r="F188" s="5" t="n"/>
      <c r="G188" s="5" t="n"/>
      <c r="H188" s="6" t="n"/>
      <c r="I188" s="5" t="n"/>
      <c r="J188" s="7">
        <f>IF(B188="","",SUMIF($B$5:B188,B188,$D$5:D188)-SUMIF($B$5:B188,B188,$F$5:F188))</f>
        <v/>
      </c>
      <c r="K188" s="5" t="n"/>
      <c r="L188" s="7">
        <f>IF(OR(J188="",K188=""),"",IF(J188&lt;=K188,"LOW","OK"))</f>
        <v/>
      </c>
      <c r="M188" s="8">
        <f>IF(OR(H188="",E188=""),"",H188-E188)</f>
        <v/>
      </c>
    </row>
    <row r="189">
      <c r="A189" s="5" t="n"/>
      <c r="B189" s="5" t="n"/>
      <c r="C189" s="5" t="n"/>
      <c r="D189" s="5" t="n"/>
      <c r="E189" s="6" t="n"/>
      <c r="F189" s="5" t="n"/>
      <c r="G189" s="5" t="n"/>
      <c r="H189" s="6" t="n"/>
      <c r="I189" s="5" t="n"/>
      <c r="J189" s="7">
        <f>IF(B189="","",SUMIF($B$5:B189,B189,$D$5:D189)-SUMIF($B$5:B189,B189,$F$5:F189))</f>
        <v/>
      </c>
      <c r="K189" s="5" t="n"/>
      <c r="L189" s="7">
        <f>IF(OR(J189="",K189=""),"",IF(J189&lt;=K189,"LOW","OK"))</f>
        <v/>
      </c>
      <c r="M189" s="8">
        <f>IF(OR(H189="",E189=""),"",H189-E189)</f>
        <v/>
      </c>
    </row>
    <row r="190">
      <c r="A190" s="5" t="n"/>
      <c r="B190" s="5" t="n"/>
      <c r="C190" s="5" t="n"/>
      <c r="D190" s="5" t="n"/>
      <c r="E190" s="6" t="n"/>
      <c r="F190" s="5" t="n"/>
      <c r="G190" s="5" t="n"/>
      <c r="H190" s="6" t="n"/>
      <c r="I190" s="5" t="n"/>
      <c r="J190" s="7">
        <f>IF(B190="","",SUMIF($B$5:B190,B190,$D$5:D190)-SUMIF($B$5:B190,B190,$F$5:F190))</f>
        <v/>
      </c>
      <c r="K190" s="5" t="n"/>
      <c r="L190" s="7">
        <f>IF(OR(J190="",K190=""),"",IF(J190&lt;=K190,"LOW","OK"))</f>
        <v/>
      </c>
      <c r="M190" s="8">
        <f>IF(OR(H190="",E190=""),"",H190-E190)</f>
        <v/>
      </c>
    </row>
    <row r="191">
      <c r="A191" s="5" t="n"/>
      <c r="B191" s="5" t="n"/>
      <c r="C191" s="5" t="n"/>
      <c r="D191" s="5" t="n"/>
      <c r="E191" s="6" t="n"/>
      <c r="F191" s="5" t="n"/>
      <c r="G191" s="5" t="n"/>
      <c r="H191" s="6" t="n"/>
      <c r="I191" s="5" t="n"/>
      <c r="J191" s="7">
        <f>IF(B191="","",SUMIF($B$5:B191,B191,$D$5:D191)-SUMIF($B$5:B191,B191,$F$5:F191))</f>
        <v/>
      </c>
      <c r="K191" s="5" t="n"/>
      <c r="L191" s="7">
        <f>IF(OR(J191="",K191=""),"",IF(J191&lt;=K191,"LOW","OK"))</f>
        <v/>
      </c>
      <c r="M191" s="8">
        <f>IF(OR(H191="",E191=""),"",H191-E191)</f>
        <v/>
      </c>
    </row>
    <row r="192">
      <c r="A192" s="5" t="n"/>
      <c r="B192" s="5" t="n"/>
      <c r="C192" s="5" t="n"/>
      <c r="D192" s="5" t="n"/>
      <c r="E192" s="6" t="n"/>
      <c r="F192" s="5" t="n"/>
      <c r="G192" s="5" t="n"/>
      <c r="H192" s="6" t="n"/>
      <c r="I192" s="5" t="n"/>
      <c r="J192" s="7">
        <f>IF(B192="","",SUMIF($B$5:B192,B192,$D$5:D192)-SUMIF($B$5:B192,B192,$F$5:F192))</f>
        <v/>
      </c>
      <c r="K192" s="5" t="n"/>
      <c r="L192" s="7">
        <f>IF(OR(J192="",K192=""),"",IF(J192&lt;=K192,"LOW","OK"))</f>
        <v/>
      </c>
      <c r="M192" s="8">
        <f>IF(OR(H192="",E192=""),"",H192-E192)</f>
        <v/>
      </c>
    </row>
    <row r="193">
      <c r="A193" s="5" t="n"/>
      <c r="B193" s="5" t="n"/>
      <c r="C193" s="5" t="n"/>
      <c r="D193" s="5" t="n"/>
      <c r="E193" s="6" t="n"/>
      <c r="F193" s="5" t="n"/>
      <c r="G193" s="5" t="n"/>
      <c r="H193" s="6" t="n"/>
      <c r="I193" s="5" t="n"/>
      <c r="J193" s="7">
        <f>IF(B193="","",SUMIF($B$5:B193,B193,$D$5:D193)-SUMIF($B$5:B193,B193,$F$5:F193))</f>
        <v/>
      </c>
      <c r="K193" s="5" t="n"/>
      <c r="L193" s="7">
        <f>IF(OR(J193="",K193=""),"",IF(J193&lt;=K193,"LOW","OK"))</f>
        <v/>
      </c>
      <c r="M193" s="8">
        <f>IF(OR(H193="",E193=""),"",H193-E193)</f>
        <v/>
      </c>
    </row>
    <row r="194">
      <c r="A194" s="5" t="n"/>
      <c r="B194" s="5" t="n"/>
      <c r="C194" s="5" t="n"/>
      <c r="D194" s="5" t="n"/>
      <c r="E194" s="6" t="n"/>
      <c r="F194" s="5" t="n"/>
      <c r="G194" s="5" t="n"/>
      <c r="H194" s="6" t="n"/>
      <c r="I194" s="5" t="n"/>
      <c r="J194" s="7">
        <f>IF(B194="","",SUMIF($B$5:B194,B194,$D$5:D194)-SUMIF($B$5:B194,B194,$F$5:F194))</f>
        <v/>
      </c>
      <c r="K194" s="5" t="n"/>
      <c r="L194" s="7">
        <f>IF(OR(J194="",K194=""),"",IF(J194&lt;=K194,"LOW","OK"))</f>
        <v/>
      </c>
      <c r="M194" s="8">
        <f>IF(OR(H194="",E194=""),"",H194-E194)</f>
        <v/>
      </c>
    </row>
    <row r="195">
      <c r="A195" s="5" t="n"/>
      <c r="B195" s="5" t="n"/>
      <c r="C195" s="5" t="n"/>
      <c r="D195" s="5" t="n"/>
      <c r="E195" s="6" t="n"/>
      <c r="F195" s="5" t="n"/>
      <c r="G195" s="5" t="n"/>
      <c r="H195" s="6" t="n"/>
      <c r="I195" s="5" t="n"/>
      <c r="J195" s="7">
        <f>IF(B195="","",SUMIF($B$5:B195,B195,$D$5:D195)-SUMIF($B$5:B195,B195,$F$5:F195))</f>
        <v/>
      </c>
      <c r="K195" s="5" t="n"/>
      <c r="L195" s="7">
        <f>IF(OR(J195="",K195=""),"",IF(J195&lt;=K195,"LOW","OK"))</f>
        <v/>
      </c>
      <c r="M195" s="8">
        <f>IF(OR(H195="",E195=""),"",H195-E195)</f>
        <v/>
      </c>
    </row>
    <row r="196">
      <c r="A196" s="5" t="n"/>
      <c r="B196" s="5" t="n"/>
      <c r="C196" s="5" t="n"/>
      <c r="D196" s="5" t="n"/>
      <c r="E196" s="6" t="n"/>
      <c r="F196" s="5" t="n"/>
      <c r="G196" s="5" t="n"/>
      <c r="H196" s="6" t="n"/>
      <c r="I196" s="5" t="n"/>
      <c r="J196" s="7">
        <f>IF(B196="","",SUMIF($B$5:B196,B196,$D$5:D196)-SUMIF($B$5:B196,B196,$F$5:F196))</f>
        <v/>
      </c>
      <c r="K196" s="5" t="n"/>
      <c r="L196" s="7">
        <f>IF(OR(J196="",K196=""),"",IF(J196&lt;=K196,"LOW","OK"))</f>
        <v/>
      </c>
      <c r="M196" s="8">
        <f>IF(OR(H196="",E196=""),"",H196-E196)</f>
        <v/>
      </c>
    </row>
    <row r="197">
      <c r="A197" s="5" t="n"/>
      <c r="B197" s="5" t="n"/>
      <c r="C197" s="5" t="n"/>
      <c r="D197" s="5" t="n"/>
      <c r="E197" s="6" t="n"/>
      <c r="F197" s="5" t="n"/>
      <c r="G197" s="5" t="n"/>
      <c r="H197" s="6" t="n"/>
      <c r="I197" s="5" t="n"/>
      <c r="J197" s="7">
        <f>IF(B197="","",SUMIF($B$5:B197,B197,$D$5:D197)-SUMIF($B$5:B197,B197,$F$5:F197))</f>
        <v/>
      </c>
      <c r="K197" s="5" t="n"/>
      <c r="L197" s="7">
        <f>IF(OR(J197="",K197=""),"",IF(J197&lt;=K197,"LOW","OK"))</f>
        <v/>
      </c>
      <c r="M197" s="8">
        <f>IF(OR(H197="",E197=""),"",H197-E197)</f>
        <v/>
      </c>
    </row>
    <row r="198">
      <c r="A198" s="5" t="n"/>
      <c r="B198" s="5" t="n"/>
      <c r="C198" s="5" t="n"/>
      <c r="D198" s="5" t="n"/>
      <c r="E198" s="6" t="n"/>
      <c r="F198" s="5" t="n"/>
      <c r="G198" s="5" t="n"/>
      <c r="H198" s="6" t="n"/>
      <c r="I198" s="5" t="n"/>
      <c r="J198" s="7">
        <f>IF(B198="","",SUMIF($B$5:B198,B198,$D$5:D198)-SUMIF($B$5:B198,B198,$F$5:F198))</f>
        <v/>
      </c>
      <c r="K198" s="5" t="n"/>
      <c r="L198" s="7">
        <f>IF(OR(J198="",K198=""),"",IF(J198&lt;=K198,"LOW","OK"))</f>
        <v/>
      </c>
      <c r="M198" s="8">
        <f>IF(OR(H198="",E198=""),"",H198-E198)</f>
        <v/>
      </c>
    </row>
    <row r="199">
      <c r="A199" s="5" t="n"/>
      <c r="B199" s="5" t="n"/>
      <c r="C199" s="5" t="n"/>
      <c r="D199" s="5" t="n"/>
      <c r="E199" s="6" t="n"/>
      <c r="F199" s="5" t="n"/>
      <c r="G199" s="5" t="n"/>
      <c r="H199" s="6" t="n"/>
      <c r="I199" s="5" t="n"/>
      <c r="J199" s="7">
        <f>IF(B199="","",SUMIF($B$5:B199,B199,$D$5:D199)-SUMIF($B$5:B199,B199,$F$5:F199))</f>
        <v/>
      </c>
      <c r="K199" s="5" t="n"/>
      <c r="L199" s="7">
        <f>IF(OR(J199="",K199=""),"",IF(J199&lt;=K199,"LOW","OK"))</f>
        <v/>
      </c>
      <c r="M199" s="8">
        <f>IF(OR(H199="",E199=""),"",H199-E199)</f>
        <v/>
      </c>
    </row>
    <row r="200">
      <c r="A200" s="5" t="n"/>
      <c r="B200" s="5" t="n"/>
      <c r="C200" s="5" t="n"/>
      <c r="D200" s="5" t="n"/>
      <c r="E200" s="6" t="n"/>
      <c r="F200" s="5" t="n"/>
      <c r="G200" s="5" t="n"/>
      <c r="H200" s="6" t="n"/>
      <c r="I200" s="5" t="n"/>
      <c r="J200" s="7">
        <f>IF(B200="","",SUMIF($B$5:B200,B200,$D$5:D200)-SUMIF($B$5:B200,B200,$F$5:F200))</f>
        <v/>
      </c>
      <c r="K200" s="5" t="n"/>
      <c r="L200" s="7">
        <f>IF(OR(J200="",K200=""),"",IF(J200&lt;=K200,"LOW","OK"))</f>
        <v/>
      </c>
      <c r="M200" s="8">
        <f>IF(OR(H200="",E200=""),"",H200-E200)</f>
        <v/>
      </c>
    </row>
    <row r="201">
      <c r="A201" s="5" t="n"/>
      <c r="B201" s="5" t="n"/>
      <c r="C201" s="5" t="n"/>
      <c r="D201" s="5" t="n"/>
      <c r="E201" s="6" t="n"/>
      <c r="F201" s="5" t="n"/>
      <c r="G201" s="5" t="n"/>
      <c r="H201" s="6" t="n"/>
      <c r="I201" s="5" t="n"/>
      <c r="J201" s="7">
        <f>IF(B201="","",SUMIF($B$5:B201,B201,$D$5:D201)-SUMIF($B$5:B201,B201,$F$5:F201))</f>
        <v/>
      </c>
      <c r="K201" s="5" t="n"/>
      <c r="L201" s="7">
        <f>IF(OR(J201="",K201=""),"",IF(J201&lt;=K201,"LOW","OK"))</f>
        <v/>
      </c>
      <c r="M201" s="8">
        <f>IF(OR(H201="",E201=""),"",H201-E201)</f>
        <v/>
      </c>
    </row>
    <row r="202">
      <c r="A202" s="5" t="n"/>
      <c r="B202" s="5" t="n"/>
      <c r="C202" s="5" t="n"/>
      <c r="D202" s="5" t="n"/>
      <c r="E202" s="6" t="n"/>
      <c r="F202" s="5" t="n"/>
      <c r="G202" s="5" t="n"/>
      <c r="H202" s="6" t="n"/>
      <c r="I202" s="5" t="n"/>
      <c r="J202" s="7">
        <f>IF(B202="","",SUMIF($B$5:B202,B202,$D$5:D202)-SUMIF($B$5:B202,B202,$F$5:F202))</f>
        <v/>
      </c>
      <c r="K202" s="5" t="n"/>
      <c r="L202" s="7">
        <f>IF(OR(J202="",K202=""),"",IF(J202&lt;=K202,"LOW","OK"))</f>
        <v/>
      </c>
      <c r="M202" s="8">
        <f>IF(OR(H202="",E202=""),"",H202-E202)</f>
        <v/>
      </c>
    </row>
    <row r="203">
      <c r="A203" s="5" t="n"/>
      <c r="B203" s="5" t="n"/>
      <c r="C203" s="5" t="n"/>
      <c r="D203" s="5" t="n"/>
      <c r="E203" s="6" t="n"/>
      <c r="F203" s="5" t="n"/>
      <c r="G203" s="5" t="n"/>
      <c r="H203" s="6" t="n"/>
      <c r="I203" s="5" t="n"/>
      <c r="J203" s="7">
        <f>IF(B203="","",SUMIF($B$5:B203,B203,$D$5:D203)-SUMIF($B$5:B203,B203,$F$5:F203))</f>
        <v/>
      </c>
      <c r="K203" s="5" t="n"/>
      <c r="L203" s="7">
        <f>IF(OR(J203="",K203=""),"",IF(J203&lt;=K203,"LOW","OK"))</f>
        <v/>
      </c>
      <c r="M203" s="8">
        <f>IF(OR(H203="",E203=""),"",H203-E203)</f>
        <v/>
      </c>
    </row>
    <row r="204">
      <c r="A204" s="5" t="n"/>
      <c r="B204" s="5" t="n"/>
      <c r="C204" s="5" t="n"/>
      <c r="D204" s="5" t="n"/>
      <c r="E204" s="6" t="n"/>
      <c r="F204" s="5" t="n"/>
      <c r="G204" s="5" t="n"/>
      <c r="H204" s="6" t="n"/>
      <c r="I204" s="5" t="n"/>
      <c r="J204" s="7">
        <f>IF(B204="","",SUMIF($B$5:B204,B204,$D$5:D204)-SUMIF($B$5:B204,B204,$F$5:F204))</f>
        <v/>
      </c>
      <c r="K204" s="5" t="n"/>
      <c r="L204" s="7">
        <f>IF(OR(J204="",K204=""),"",IF(J204&lt;=K204,"LOW","OK"))</f>
        <v/>
      </c>
      <c r="M204" s="8">
        <f>IF(OR(H204="",E204=""),"",H204-E204)</f>
        <v/>
      </c>
    </row>
    <row r="206">
      <c r="A206" s="9" t="inlineStr">
        <is>
          <t>How to use: one row per purchase or per use. Use exactly the same part name each time so 'Stock left' adds up. Buy price goes on the purchase row; leave it blank on a usage row and fill 'Buy price' on any row to see the margin. A red Job card cell means a part was used without a job card number, so it may not have been billed.</t>
        </is>
      </c>
    </row>
    <row r="207">
      <c r="A207" s="10" t="inlineStr">
        <is>
          <t>Free template by Deviorin | deviorin.com/motordesk</t>
        </is>
      </c>
    </row>
  </sheetData>
  <mergeCells count="1">
    <mergeCell ref="A1:M1"/>
  </mergeCells>
  <conditionalFormatting sqref="L5:L204">
    <cfRule type="expression" priority="1" dxfId="0">
      <formula>L5="LOW"</formula>
    </cfRule>
  </conditionalFormatting>
  <conditionalFormatting sqref="G5:G204">
    <cfRule type="expression" priority="2" dxfId="1">
      <formula>AND(F5&gt;0,G5="")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6" customWidth="1" min="3" max="3"/>
    <col width="16" customWidth="1" min="4" max="4"/>
    <col width="14" customWidth="1" min="5" max="5"/>
    <col width="12" customWidth="1" min="6" max="6"/>
    <col width="14" customWidth="1" min="7" max="7"/>
    <col width="14" customWidth="1" min="8" max="8"/>
    <col width="13" customWidth="1" min="9" max="9"/>
    <col width="12" customWidth="1" min="10" max="10"/>
    <col width="16" customWidth="1" min="11" max="11"/>
    <col width="11" customWidth="1" min="12" max="12"/>
  </cols>
  <sheetData>
    <row r="1" ht="26" customHeight="1">
      <c r="A1" s="1" t="inlineStr">
        <is>
          <t>Udhaar (Customer Credit) Ledger (PKR)</t>
        </is>
      </c>
    </row>
    <row r="2">
      <c r="A2" s="2" t="inlineStr">
        <is>
          <t>Workshop:</t>
        </is>
      </c>
      <c r="B2" s="3" t="n"/>
      <c r="D2" s="2" t="inlineStr">
        <is>
          <t>Month:</t>
        </is>
      </c>
      <c r="E2" s="3" t="n"/>
      <c r="G2" s="2" t="inlineStr">
        <is>
          <t>Total outstanding:</t>
        </is>
      </c>
      <c r="I2" s="11">
        <f>G206</f>
        <v/>
      </c>
    </row>
    <row r="4" ht="30" customHeight="1">
      <c r="A4" s="4" t="inlineStr">
        <is>
          <t>Date</t>
        </is>
      </c>
      <c r="B4" s="4" t="inlineStr">
        <is>
          <t>Customer name</t>
        </is>
      </c>
      <c r="C4" s="4" t="inlineStr">
        <is>
          <t>WhatsApp no.</t>
        </is>
      </c>
      <c r="D4" s="4" t="inlineStr">
        <is>
          <t>Car / reg. no.</t>
        </is>
      </c>
      <c r="E4" s="4" t="inlineStr">
        <is>
          <t>Bill amount (PKR)</t>
        </is>
      </c>
      <c r="F4" s="4" t="inlineStr">
        <is>
          <t>Paid (PKR)</t>
        </is>
      </c>
      <c r="G4" s="4" t="inlineStr">
        <is>
          <t>Balance (PKR)</t>
        </is>
      </c>
      <c r="H4" s="4" t="inlineStr">
        <is>
          <t>Job card / invoice</t>
        </is>
      </c>
      <c r="I4" s="4" t="inlineStr">
        <is>
          <t>Promised date</t>
        </is>
      </c>
      <c r="J4" s="4" t="inlineStr">
        <is>
          <t>Days overdue</t>
        </is>
      </c>
      <c r="K4" s="4" t="inlineStr">
        <is>
          <t>Reminder sent on</t>
        </is>
      </c>
      <c r="L4" s="4" t="inlineStr">
        <is>
          <t>Status</t>
        </is>
      </c>
    </row>
    <row r="5">
      <c r="A5" s="12" t="n"/>
      <c r="B5" s="5" t="n"/>
      <c r="C5" s="5" t="n"/>
      <c r="D5" s="5" t="n"/>
      <c r="E5" s="6" t="n"/>
      <c r="F5" s="6" t="n"/>
      <c r="G5" s="8">
        <f>IF(E5="","",E5-N(F5))</f>
        <v/>
      </c>
      <c r="H5" s="5" t="n"/>
      <c r="I5" s="12" t="n"/>
      <c r="J5" s="7">
        <f>IF(OR(I5="",G5="",G5&lt;=0),"",MAX(0,TODAY()-I5))</f>
        <v/>
      </c>
      <c r="K5" s="5" t="n"/>
      <c r="L5" s="7">
        <f>IF(G5="","",IF(G5&lt;=0,"Paid",IF(AND(J5&lt;&gt;"",J5&gt;0),"Overdue","Pending")))</f>
        <v/>
      </c>
    </row>
    <row r="6">
      <c r="A6" s="12" t="n"/>
      <c r="B6" s="5" t="n"/>
      <c r="C6" s="5" t="n"/>
      <c r="D6" s="5" t="n"/>
      <c r="E6" s="6" t="n"/>
      <c r="F6" s="6" t="n"/>
      <c r="G6" s="8">
        <f>IF(E6="","",E6-N(F6))</f>
        <v/>
      </c>
      <c r="H6" s="5" t="n"/>
      <c r="I6" s="12" t="n"/>
      <c r="J6" s="7">
        <f>IF(OR(I6="",G6="",G6&lt;=0),"",MAX(0,TODAY()-I6))</f>
        <v/>
      </c>
      <c r="K6" s="5" t="n"/>
      <c r="L6" s="7">
        <f>IF(G6="","",IF(G6&lt;=0,"Paid",IF(AND(J6&lt;&gt;"",J6&gt;0),"Overdue","Pending")))</f>
        <v/>
      </c>
    </row>
    <row r="7">
      <c r="A7" s="12" t="n"/>
      <c r="B7" s="5" t="n"/>
      <c r="C7" s="5" t="n"/>
      <c r="D7" s="5" t="n"/>
      <c r="E7" s="6" t="n"/>
      <c r="F7" s="6" t="n"/>
      <c r="G7" s="8">
        <f>IF(E7="","",E7-N(F7))</f>
        <v/>
      </c>
      <c r="H7" s="5" t="n"/>
      <c r="I7" s="12" t="n"/>
      <c r="J7" s="7">
        <f>IF(OR(I7="",G7="",G7&lt;=0),"",MAX(0,TODAY()-I7))</f>
        <v/>
      </c>
      <c r="K7" s="5" t="n"/>
      <c r="L7" s="7">
        <f>IF(G7="","",IF(G7&lt;=0,"Paid",IF(AND(J7&lt;&gt;"",J7&gt;0),"Overdue","Pending")))</f>
        <v/>
      </c>
    </row>
    <row r="8">
      <c r="A8" s="12" t="n"/>
      <c r="B8" s="5" t="n"/>
      <c r="C8" s="5" t="n"/>
      <c r="D8" s="5" t="n"/>
      <c r="E8" s="6" t="n"/>
      <c r="F8" s="6" t="n"/>
      <c r="G8" s="8">
        <f>IF(E8="","",E8-N(F8))</f>
        <v/>
      </c>
      <c r="H8" s="5" t="n"/>
      <c r="I8" s="12" t="n"/>
      <c r="J8" s="7">
        <f>IF(OR(I8="",G8="",G8&lt;=0),"",MAX(0,TODAY()-I8))</f>
        <v/>
      </c>
      <c r="K8" s="5" t="n"/>
      <c r="L8" s="7">
        <f>IF(G8="","",IF(G8&lt;=0,"Paid",IF(AND(J8&lt;&gt;"",J8&gt;0),"Overdue","Pending")))</f>
        <v/>
      </c>
    </row>
    <row r="9">
      <c r="A9" s="12" t="n"/>
      <c r="B9" s="5" t="n"/>
      <c r="C9" s="5" t="n"/>
      <c r="D9" s="5" t="n"/>
      <c r="E9" s="6" t="n"/>
      <c r="F9" s="6" t="n"/>
      <c r="G9" s="8">
        <f>IF(E9="","",E9-N(F9))</f>
        <v/>
      </c>
      <c r="H9" s="5" t="n"/>
      <c r="I9" s="12" t="n"/>
      <c r="J9" s="7">
        <f>IF(OR(I9="",G9="",G9&lt;=0),"",MAX(0,TODAY()-I9))</f>
        <v/>
      </c>
      <c r="K9" s="5" t="n"/>
      <c r="L9" s="7">
        <f>IF(G9="","",IF(G9&lt;=0,"Paid",IF(AND(J9&lt;&gt;"",J9&gt;0),"Overdue","Pending")))</f>
        <v/>
      </c>
    </row>
    <row r="10">
      <c r="A10" s="12" t="n"/>
      <c r="B10" s="5" t="n"/>
      <c r="C10" s="5" t="n"/>
      <c r="D10" s="5" t="n"/>
      <c r="E10" s="6" t="n"/>
      <c r="F10" s="6" t="n"/>
      <c r="G10" s="8">
        <f>IF(E10="","",E10-N(F10))</f>
        <v/>
      </c>
      <c r="H10" s="5" t="n"/>
      <c r="I10" s="12" t="n"/>
      <c r="J10" s="7">
        <f>IF(OR(I10="",G10="",G10&lt;=0),"",MAX(0,TODAY()-I10))</f>
        <v/>
      </c>
      <c r="K10" s="5" t="n"/>
      <c r="L10" s="7">
        <f>IF(G10="","",IF(G10&lt;=0,"Paid",IF(AND(J10&lt;&gt;"",J10&gt;0),"Overdue","Pending")))</f>
        <v/>
      </c>
    </row>
    <row r="11">
      <c r="A11" s="12" t="n"/>
      <c r="B11" s="5" t="n"/>
      <c r="C11" s="5" t="n"/>
      <c r="D11" s="5" t="n"/>
      <c r="E11" s="6" t="n"/>
      <c r="F11" s="6" t="n"/>
      <c r="G11" s="8">
        <f>IF(E11="","",E11-N(F11))</f>
        <v/>
      </c>
      <c r="H11" s="5" t="n"/>
      <c r="I11" s="12" t="n"/>
      <c r="J11" s="7">
        <f>IF(OR(I11="",G11="",G11&lt;=0),"",MAX(0,TODAY()-I11))</f>
        <v/>
      </c>
      <c r="K11" s="5" t="n"/>
      <c r="L11" s="7">
        <f>IF(G11="","",IF(G11&lt;=0,"Paid",IF(AND(J11&lt;&gt;"",J11&gt;0),"Overdue","Pending")))</f>
        <v/>
      </c>
    </row>
    <row r="12">
      <c r="A12" s="12" t="n"/>
      <c r="B12" s="5" t="n"/>
      <c r="C12" s="5" t="n"/>
      <c r="D12" s="5" t="n"/>
      <c r="E12" s="6" t="n"/>
      <c r="F12" s="6" t="n"/>
      <c r="G12" s="8">
        <f>IF(E12="","",E12-N(F12))</f>
        <v/>
      </c>
      <c r="H12" s="5" t="n"/>
      <c r="I12" s="12" t="n"/>
      <c r="J12" s="7">
        <f>IF(OR(I12="",G12="",G12&lt;=0),"",MAX(0,TODAY()-I12))</f>
        <v/>
      </c>
      <c r="K12" s="5" t="n"/>
      <c r="L12" s="7">
        <f>IF(G12="","",IF(G12&lt;=0,"Paid",IF(AND(J12&lt;&gt;"",J12&gt;0),"Overdue","Pending")))</f>
        <v/>
      </c>
    </row>
    <row r="13">
      <c r="A13" s="12" t="n"/>
      <c r="B13" s="5" t="n"/>
      <c r="C13" s="5" t="n"/>
      <c r="D13" s="5" t="n"/>
      <c r="E13" s="6" t="n"/>
      <c r="F13" s="6" t="n"/>
      <c r="G13" s="8">
        <f>IF(E13="","",E13-N(F13))</f>
        <v/>
      </c>
      <c r="H13" s="5" t="n"/>
      <c r="I13" s="12" t="n"/>
      <c r="J13" s="7">
        <f>IF(OR(I13="",G13="",G13&lt;=0),"",MAX(0,TODAY()-I13))</f>
        <v/>
      </c>
      <c r="K13" s="5" t="n"/>
      <c r="L13" s="7">
        <f>IF(G13="","",IF(G13&lt;=0,"Paid",IF(AND(J13&lt;&gt;"",J13&gt;0),"Overdue","Pending")))</f>
        <v/>
      </c>
    </row>
    <row r="14">
      <c r="A14" s="12" t="n"/>
      <c r="B14" s="5" t="n"/>
      <c r="C14" s="5" t="n"/>
      <c r="D14" s="5" t="n"/>
      <c r="E14" s="6" t="n"/>
      <c r="F14" s="6" t="n"/>
      <c r="G14" s="8">
        <f>IF(E14="","",E14-N(F14))</f>
        <v/>
      </c>
      <c r="H14" s="5" t="n"/>
      <c r="I14" s="12" t="n"/>
      <c r="J14" s="7">
        <f>IF(OR(I14="",G14="",G14&lt;=0),"",MAX(0,TODAY()-I14))</f>
        <v/>
      </c>
      <c r="K14" s="5" t="n"/>
      <c r="L14" s="7">
        <f>IF(G14="","",IF(G14&lt;=0,"Paid",IF(AND(J14&lt;&gt;"",J14&gt;0),"Overdue","Pending")))</f>
        <v/>
      </c>
    </row>
    <row r="15">
      <c r="A15" s="12" t="n"/>
      <c r="B15" s="5" t="n"/>
      <c r="C15" s="5" t="n"/>
      <c r="D15" s="5" t="n"/>
      <c r="E15" s="6" t="n"/>
      <c r="F15" s="6" t="n"/>
      <c r="G15" s="8">
        <f>IF(E15="","",E15-N(F15))</f>
        <v/>
      </c>
      <c r="H15" s="5" t="n"/>
      <c r="I15" s="12" t="n"/>
      <c r="J15" s="7">
        <f>IF(OR(I15="",G15="",G15&lt;=0),"",MAX(0,TODAY()-I15))</f>
        <v/>
      </c>
      <c r="K15" s="5" t="n"/>
      <c r="L15" s="7">
        <f>IF(G15="","",IF(G15&lt;=0,"Paid",IF(AND(J15&lt;&gt;"",J15&gt;0),"Overdue","Pending")))</f>
        <v/>
      </c>
    </row>
    <row r="16">
      <c r="A16" s="12" t="n"/>
      <c r="B16" s="5" t="n"/>
      <c r="C16" s="5" t="n"/>
      <c r="D16" s="5" t="n"/>
      <c r="E16" s="6" t="n"/>
      <c r="F16" s="6" t="n"/>
      <c r="G16" s="8">
        <f>IF(E16="","",E16-N(F16))</f>
        <v/>
      </c>
      <c r="H16" s="5" t="n"/>
      <c r="I16" s="12" t="n"/>
      <c r="J16" s="7">
        <f>IF(OR(I16="",G16="",G16&lt;=0),"",MAX(0,TODAY()-I16))</f>
        <v/>
      </c>
      <c r="K16" s="5" t="n"/>
      <c r="L16" s="7">
        <f>IF(G16="","",IF(G16&lt;=0,"Paid",IF(AND(J16&lt;&gt;"",J16&gt;0),"Overdue","Pending")))</f>
        <v/>
      </c>
    </row>
    <row r="17">
      <c r="A17" s="12" t="n"/>
      <c r="B17" s="5" t="n"/>
      <c r="C17" s="5" t="n"/>
      <c r="D17" s="5" t="n"/>
      <c r="E17" s="6" t="n"/>
      <c r="F17" s="6" t="n"/>
      <c r="G17" s="8">
        <f>IF(E17="","",E17-N(F17))</f>
        <v/>
      </c>
      <c r="H17" s="5" t="n"/>
      <c r="I17" s="12" t="n"/>
      <c r="J17" s="7">
        <f>IF(OR(I17="",G17="",G17&lt;=0),"",MAX(0,TODAY()-I17))</f>
        <v/>
      </c>
      <c r="K17" s="5" t="n"/>
      <c r="L17" s="7">
        <f>IF(G17="","",IF(G17&lt;=0,"Paid",IF(AND(J17&lt;&gt;"",J17&gt;0),"Overdue","Pending")))</f>
        <v/>
      </c>
    </row>
    <row r="18">
      <c r="A18" s="12" t="n"/>
      <c r="B18" s="5" t="n"/>
      <c r="C18" s="5" t="n"/>
      <c r="D18" s="5" t="n"/>
      <c r="E18" s="6" t="n"/>
      <c r="F18" s="6" t="n"/>
      <c r="G18" s="8">
        <f>IF(E18="","",E18-N(F18))</f>
        <v/>
      </c>
      <c r="H18" s="5" t="n"/>
      <c r="I18" s="12" t="n"/>
      <c r="J18" s="7">
        <f>IF(OR(I18="",G18="",G18&lt;=0),"",MAX(0,TODAY()-I18))</f>
        <v/>
      </c>
      <c r="K18" s="5" t="n"/>
      <c r="L18" s="7">
        <f>IF(G18="","",IF(G18&lt;=0,"Paid",IF(AND(J18&lt;&gt;"",J18&gt;0),"Overdue","Pending")))</f>
        <v/>
      </c>
    </row>
    <row r="19">
      <c r="A19" s="12" t="n"/>
      <c r="B19" s="5" t="n"/>
      <c r="C19" s="5" t="n"/>
      <c r="D19" s="5" t="n"/>
      <c r="E19" s="6" t="n"/>
      <c r="F19" s="6" t="n"/>
      <c r="G19" s="8">
        <f>IF(E19="","",E19-N(F19))</f>
        <v/>
      </c>
      <c r="H19" s="5" t="n"/>
      <c r="I19" s="12" t="n"/>
      <c r="J19" s="7">
        <f>IF(OR(I19="",G19="",G19&lt;=0),"",MAX(0,TODAY()-I19))</f>
        <v/>
      </c>
      <c r="K19" s="5" t="n"/>
      <c r="L19" s="7">
        <f>IF(G19="","",IF(G19&lt;=0,"Paid",IF(AND(J19&lt;&gt;"",J19&gt;0),"Overdue","Pending")))</f>
        <v/>
      </c>
    </row>
    <row r="20">
      <c r="A20" s="12" t="n"/>
      <c r="B20" s="5" t="n"/>
      <c r="C20" s="5" t="n"/>
      <c r="D20" s="5" t="n"/>
      <c r="E20" s="6" t="n"/>
      <c r="F20" s="6" t="n"/>
      <c r="G20" s="8">
        <f>IF(E20="","",E20-N(F20))</f>
        <v/>
      </c>
      <c r="H20" s="5" t="n"/>
      <c r="I20" s="12" t="n"/>
      <c r="J20" s="7">
        <f>IF(OR(I20="",G20="",G20&lt;=0),"",MAX(0,TODAY()-I20))</f>
        <v/>
      </c>
      <c r="K20" s="5" t="n"/>
      <c r="L20" s="7">
        <f>IF(G20="","",IF(G20&lt;=0,"Paid",IF(AND(J20&lt;&gt;"",J20&gt;0),"Overdue","Pending")))</f>
        <v/>
      </c>
    </row>
    <row r="21">
      <c r="A21" s="12" t="n"/>
      <c r="B21" s="5" t="n"/>
      <c r="C21" s="5" t="n"/>
      <c r="D21" s="5" t="n"/>
      <c r="E21" s="6" t="n"/>
      <c r="F21" s="6" t="n"/>
      <c r="G21" s="8">
        <f>IF(E21="","",E21-N(F21))</f>
        <v/>
      </c>
      <c r="H21" s="5" t="n"/>
      <c r="I21" s="12" t="n"/>
      <c r="J21" s="7">
        <f>IF(OR(I21="",G21="",G21&lt;=0),"",MAX(0,TODAY()-I21))</f>
        <v/>
      </c>
      <c r="K21" s="5" t="n"/>
      <c r="L21" s="7">
        <f>IF(G21="","",IF(G21&lt;=0,"Paid",IF(AND(J21&lt;&gt;"",J21&gt;0),"Overdue","Pending")))</f>
        <v/>
      </c>
    </row>
    <row r="22">
      <c r="A22" s="12" t="n"/>
      <c r="B22" s="5" t="n"/>
      <c r="C22" s="5" t="n"/>
      <c r="D22" s="5" t="n"/>
      <c r="E22" s="6" t="n"/>
      <c r="F22" s="6" t="n"/>
      <c r="G22" s="8">
        <f>IF(E22="","",E22-N(F22))</f>
        <v/>
      </c>
      <c r="H22" s="5" t="n"/>
      <c r="I22" s="12" t="n"/>
      <c r="J22" s="7">
        <f>IF(OR(I22="",G22="",G22&lt;=0),"",MAX(0,TODAY()-I22))</f>
        <v/>
      </c>
      <c r="K22" s="5" t="n"/>
      <c r="L22" s="7">
        <f>IF(G22="","",IF(G22&lt;=0,"Paid",IF(AND(J22&lt;&gt;"",J22&gt;0),"Overdue","Pending")))</f>
        <v/>
      </c>
    </row>
    <row r="23">
      <c r="A23" s="12" t="n"/>
      <c r="B23" s="5" t="n"/>
      <c r="C23" s="5" t="n"/>
      <c r="D23" s="5" t="n"/>
      <c r="E23" s="6" t="n"/>
      <c r="F23" s="6" t="n"/>
      <c r="G23" s="8">
        <f>IF(E23="","",E23-N(F23))</f>
        <v/>
      </c>
      <c r="H23" s="5" t="n"/>
      <c r="I23" s="12" t="n"/>
      <c r="J23" s="7">
        <f>IF(OR(I23="",G23="",G23&lt;=0),"",MAX(0,TODAY()-I23))</f>
        <v/>
      </c>
      <c r="K23" s="5" t="n"/>
      <c r="L23" s="7">
        <f>IF(G23="","",IF(G23&lt;=0,"Paid",IF(AND(J23&lt;&gt;"",J23&gt;0),"Overdue","Pending")))</f>
        <v/>
      </c>
    </row>
    <row r="24">
      <c r="A24" s="12" t="n"/>
      <c r="B24" s="5" t="n"/>
      <c r="C24" s="5" t="n"/>
      <c r="D24" s="5" t="n"/>
      <c r="E24" s="6" t="n"/>
      <c r="F24" s="6" t="n"/>
      <c r="G24" s="8">
        <f>IF(E24="","",E24-N(F24))</f>
        <v/>
      </c>
      <c r="H24" s="5" t="n"/>
      <c r="I24" s="12" t="n"/>
      <c r="J24" s="7">
        <f>IF(OR(I24="",G24="",G24&lt;=0),"",MAX(0,TODAY()-I24))</f>
        <v/>
      </c>
      <c r="K24" s="5" t="n"/>
      <c r="L24" s="7">
        <f>IF(G24="","",IF(G24&lt;=0,"Paid",IF(AND(J24&lt;&gt;"",J24&gt;0),"Overdue","Pending")))</f>
        <v/>
      </c>
    </row>
    <row r="25">
      <c r="A25" s="12" t="n"/>
      <c r="B25" s="5" t="n"/>
      <c r="C25" s="5" t="n"/>
      <c r="D25" s="5" t="n"/>
      <c r="E25" s="6" t="n"/>
      <c r="F25" s="6" t="n"/>
      <c r="G25" s="8">
        <f>IF(E25="","",E25-N(F25))</f>
        <v/>
      </c>
      <c r="H25" s="5" t="n"/>
      <c r="I25" s="12" t="n"/>
      <c r="J25" s="7">
        <f>IF(OR(I25="",G25="",G25&lt;=0),"",MAX(0,TODAY()-I25))</f>
        <v/>
      </c>
      <c r="K25" s="5" t="n"/>
      <c r="L25" s="7">
        <f>IF(G25="","",IF(G25&lt;=0,"Paid",IF(AND(J25&lt;&gt;"",J25&gt;0),"Overdue","Pending")))</f>
        <v/>
      </c>
    </row>
    <row r="26">
      <c r="A26" s="12" t="n"/>
      <c r="B26" s="5" t="n"/>
      <c r="C26" s="5" t="n"/>
      <c r="D26" s="5" t="n"/>
      <c r="E26" s="6" t="n"/>
      <c r="F26" s="6" t="n"/>
      <c r="G26" s="8">
        <f>IF(E26="","",E26-N(F26))</f>
        <v/>
      </c>
      <c r="H26" s="5" t="n"/>
      <c r="I26" s="12" t="n"/>
      <c r="J26" s="7">
        <f>IF(OR(I26="",G26="",G26&lt;=0),"",MAX(0,TODAY()-I26))</f>
        <v/>
      </c>
      <c r="K26" s="5" t="n"/>
      <c r="L26" s="7">
        <f>IF(G26="","",IF(G26&lt;=0,"Paid",IF(AND(J26&lt;&gt;"",J26&gt;0),"Overdue","Pending")))</f>
        <v/>
      </c>
    </row>
    <row r="27">
      <c r="A27" s="12" t="n"/>
      <c r="B27" s="5" t="n"/>
      <c r="C27" s="5" t="n"/>
      <c r="D27" s="5" t="n"/>
      <c r="E27" s="6" t="n"/>
      <c r="F27" s="6" t="n"/>
      <c r="G27" s="8">
        <f>IF(E27="","",E27-N(F27))</f>
        <v/>
      </c>
      <c r="H27" s="5" t="n"/>
      <c r="I27" s="12" t="n"/>
      <c r="J27" s="7">
        <f>IF(OR(I27="",G27="",G27&lt;=0),"",MAX(0,TODAY()-I27))</f>
        <v/>
      </c>
      <c r="K27" s="5" t="n"/>
      <c r="L27" s="7">
        <f>IF(G27="","",IF(G27&lt;=0,"Paid",IF(AND(J27&lt;&gt;"",J27&gt;0),"Overdue","Pending")))</f>
        <v/>
      </c>
    </row>
    <row r="28">
      <c r="A28" s="12" t="n"/>
      <c r="B28" s="5" t="n"/>
      <c r="C28" s="5" t="n"/>
      <c r="D28" s="5" t="n"/>
      <c r="E28" s="6" t="n"/>
      <c r="F28" s="6" t="n"/>
      <c r="G28" s="8">
        <f>IF(E28="","",E28-N(F28))</f>
        <v/>
      </c>
      <c r="H28" s="5" t="n"/>
      <c r="I28" s="12" t="n"/>
      <c r="J28" s="7">
        <f>IF(OR(I28="",G28="",G28&lt;=0),"",MAX(0,TODAY()-I28))</f>
        <v/>
      </c>
      <c r="K28" s="5" t="n"/>
      <c r="L28" s="7">
        <f>IF(G28="","",IF(G28&lt;=0,"Paid",IF(AND(J28&lt;&gt;"",J28&gt;0),"Overdue","Pending")))</f>
        <v/>
      </c>
    </row>
    <row r="29">
      <c r="A29" s="12" t="n"/>
      <c r="B29" s="5" t="n"/>
      <c r="C29" s="5" t="n"/>
      <c r="D29" s="5" t="n"/>
      <c r="E29" s="6" t="n"/>
      <c r="F29" s="6" t="n"/>
      <c r="G29" s="8">
        <f>IF(E29="","",E29-N(F29))</f>
        <v/>
      </c>
      <c r="H29" s="5" t="n"/>
      <c r="I29" s="12" t="n"/>
      <c r="J29" s="7">
        <f>IF(OR(I29="",G29="",G29&lt;=0),"",MAX(0,TODAY()-I29))</f>
        <v/>
      </c>
      <c r="K29" s="5" t="n"/>
      <c r="L29" s="7">
        <f>IF(G29="","",IF(G29&lt;=0,"Paid",IF(AND(J29&lt;&gt;"",J29&gt;0),"Overdue","Pending")))</f>
        <v/>
      </c>
    </row>
    <row r="30">
      <c r="A30" s="12" t="n"/>
      <c r="B30" s="5" t="n"/>
      <c r="C30" s="5" t="n"/>
      <c r="D30" s="5" t="n"/>
      <c r="E30" s="6" t="n"/>
      <c r="F30" s="6" t="n"/>
      <c r="G30" s="8">
        <f>IF(E30="","",E30-N(F30))</f>
        <v/>
      </c>
      <c r="H30" s="5" t="n"/>
      <c r="I30" s="12" t="n"/>
      <c r="J30" s="7">
        <f>IF(OR(I30="",G30="",G30&lt;=0),"",MAX(0,TODAY()-I30))</f>
        <v/>
      </c>
      <c r="K30" s="5" t="n"/>
      <c r="L30" s="7">
        <f>IF(G30="","",IF(G30&lt;=0,"Paid",IF(AND(J30&lt;&gt;"",J30&gt;0),"Overdue","Pending")))</f>
        <v/>
      </c>
    </row>
    <row r="31">
      <c r="A31" s="12" t="n"/>
      <c r="B31" s="5" t="n"/>
      <c r="C31" s="5" t="n"/>
      <c r="D31" s="5" t="n"/>
      <c r="E31" s="6" t="n"/>
      <c r="F31" s="6" t="n"/>
      <c r="G31" s="8">
        <f>IF(E31="","",E31-N(F31))</f>
        <v/>
      </c>
      <c r="H31" s="5" t="n"/>
      <c r="I31" s="12" t="n"/>
      <c r="J31" s="7">
        <f>IF(OR(I31="",G31="",G31&lt;=0),"",MAX(0,TODAY()-I31))</f>
        <v/>
      </c>
      <c r="K31" s="5" t="n"/>
      <c r="L31" s="7">
        <f>IF(G31="","",IF(G31&lt;=0,"Paid",IF(AND(J31&lt;&gt;"",J31&gt;0),"Overdue","Pending")))</f>
        <v/>
      </c>
    </row>
    <row r="32">
      <c r="A32" s="12" t="n"/>
      <c r="B32" s="5" t="n"/>
      <c r="C32" s="5" t="n"/>
      <c r="D32" s="5" t="n"/>
      <c r="E32" s="6" t="n"/>
      <c r="F32" s="6" t="n"/>
      <c r="G32" s="8">
        <f>IF(E32="","",E32-N(F32))</f>
        <v/>
      </c>
      <c r="H32" s="5" t="n"/>
      <c r="I32" s="12" t="n"/>
      <c r="J32" s="7">
        <f>IF(OR(I32="",G32="",G32&lt;=0),"",MAX(0,TODAY()-I32))</f>
        <v/>
      </c>
      <c r="K32" s="5" t="n"/>
      <c r="L32" s="7">
        <f>IF(G32="","",IF(G32&lt;=0,"Paid",IF(AND(J32&lt;&gt;"",J32&gt;0),"Overdue","Pending")))</f>
        <v/>
      </c>
    </row>
    <row r="33">
      <c r="A33" s="12" t="n"/>
      <c r="B33" s="5" t="n"/>
      <c r="C33" s="5" t="n"/>
      <c r="D33" s="5" t="n"/>
      <c r="E33" s="6" t="n"/>
      <c r="F33" s="6" t="n"/>
      <c r="G33" s="8">
        <f>IF(E33="","",E33-N(F33))</f>
        <v/>
      </c>
      <c r="H33" s="5" t="n"/>
      <c r="I33" s="12" t="n"/>
      <c r="J33" s="7">
        <f>IF(OR(I33="",G33="",G33&lt;=0),"",MAX(0,TODAY()-I33))</f>
        <v/>
      </c>
      <c r="K33" s="5" t="n"/>
      <c r="L33" s="7">
        <f>IF(G33="","",IF(G33&lt;=0,"Paid",IF(AND(J33&lt;&gt;"",J33&gt;0),"Overdue","Pending")))</f>
        <v/>
      </c>
    </row>
    <row r="34">
      <c r="A34" s="12" t="n"/>
      <c r="B34" s="5" t="n"/>
      <c r="C34" s="5" t="n"/>
      <c r="D34" s="5" t="n"/>
      <c r="E34" s="6" t="n"/>
      <c r="F34" s="6" t="n"/>
      <c r="G34" s="8">
        <f>IF(E34="","",E34-N(F34))</f>
        <v/>
      </c>
      <c r="H34" s="5" t="n"/>
      <c r="I34" s="12" t="n"/>
      <c r="J34" s="7">
        <f>IF(OR(I34="",G34="",G34&lt;=0),"",MAX(0,TODAY()-I34))</f>
        <v/>
      </c>
      <c r="K34" s="5" t="n"/>
      <c r="L34" s="7">
        <f>IF(G34="","",IF(G34&lt;=0,"Paid",IF(AND(J34&lt;&gt;"",J34&gt;0),"Overdue","Pending")))</f>
        <v/>
      </c>
    </row>
    <row r="35">
      <c r="A35" s="12" t="n"/>
      <c r="B35" s="5" t="n"/>
      <c r="C35" s="5" t="n"/>
      <c r="D35" s="5" t="n"/>
      <c r="E35" s="6" t="n"/>
      <c r="F35" s="6" t="n"/>
      <c r="G35" s="8">
        <f>IF(E35="","",E35-N(F35))</f>
        <v/>
      </c>
      <c r="H35" s="5" t="n"/>
      <c r="I35" s="12" t="n"/>
      <c r="J35" s="7">
        <f>IF(OR(I35="",G35="",G35&lt;=0),"",MAX(0,TODAY()-I35))</f>
        <v/>
      </c>
      <c r="K35" s="5" t="n"/>
      <c r="L35" s="7">
        <f>IF(G35="","",IF(G35&lt;=0,"Paid",IF(AND(J35&lt;&gt;"",J35&gt;0),"Overdue","Pending")))</f>
        <v/>
      </c>
    </row>
    <row r="36">
      <c r="A36" s="12" t="n"/>
      <c r="B36" s="5" t="n"/>
      <c r="C36" s="5" t="n"/>
      <c r="D36" s="5" t="n"/>
      <c r="E36" s="6" t="n"/>
      <c r="F36" s="6" t="n"/>
      <c r="G36" s="8">
        <f>IF(E36="","",E36-N(F36))</f>
        <v/>
      </c>
      <c r="H36" s="5" t="n"/>
      <c r="I36" s="12" t="n"/>
      <c r="J36" s="7">
        <f>IF(OR(I36="",G36="",G36&lt;=0),"",MAX(0,TODAY()-I36))</f>
        <v/>
      </c>
      <c r="K36" s="5" t="n"/>
      <c r="L36" s="7">
        <f>IF(G36="","",IF(G36&lt;=0,"Paid",IF(AND(J36&lt;&gt;"",J36&gt;0),"Overdue","Pending")))</f>
        <v/>
      </c>
    </row>
    <row r="37">
      <c r="A37" s="12" t="n"/>
      <c r="B37" s="5" t="n"/>
      <c r="C37" s="5" t="n"/>
      <c r="D37" s="5" t="n"/>
      <c r="E37" s="6" t="n"/>
      <c r="F37" s="6" t="n"/>
      <c r="G37" s="8">
        <f>IF(E37="","",E37-N(F37))</f>
        <v/>
      </c>
      <c r="H37" s="5" t="n"/>
      <c r="I37" s="12" t="n"/>
      <c r="J37" s="7">
        <f>IF(OR(I37="",G37="",G37&lt;=0),"",MAX(0,TODAY()-I37))</f>
        <v/>
      </c>
      <c r="K37" s="5" t="n"/>
      <c r="L37" s="7">
        <f>IF(G37="","",IF(G37&lt;=0,"Paid",IF(AND(J37&lt;&gt;"",J37&gt;0),"Overdue","Pending")))</f>
        <v/>
      </c>
    </row>
    <row r="38">
      <c r="A38" s="12" t="n"/>
      <c r="B38" s="5" t="n"/>
      <c r="C38" s="5" t="n"/>
      <c r="D38" s="5" t="n"/>
      <c r="E38" s="6" t="n"/>
      <c r="F38" s="6" t="n"/>
      <c r="G38" s="8">
        <f>IF(E38="","",E38-N(F38))</f>
        <v/>
      </c>
      <c r="H38" s="5" t="n"/>
      <c r="I38" s="12" t="n"/>
      <c r="J38" s="7">
        <f>IF(OR(I38="",G38="",G38&lt;=0),"",MAX(0,TODAY()-I38))</f>
        <v/>
      </c>
      <c r="K38" s="5" t="n"/>
      <c r="L38" s="7">
        <f>IF(G38="","",IF(G38&lt;=0,"Paid",IF(AND(J38&lt;&gt;"",J38&gt;0),"Overdue","Pending")))</f>
        <v/>
      </c>
    </row>
    <row r="39">
      <c r="A39" s="12" t="n"/>
      <c r="B39" s="5" t="n"/>
      <c r="C39" s="5" t="n"/>
      <c r="D39" s="5" t="n"/>
      <c r="E39" s="6" t="n"/>
      <c r="F39" s="6" t="n"/>
      <c r="G39" s="8">
        <f>IF(E39="","",E39-N(F39))</f>
        <v/>
      </c>
      <c r="H39" s="5" t="n"/>
      <c r="I39" s="12" t="n"/>
      <c r="J39" s="7">
        <f>IF(OR(I39="",G39="",G39&lt;=0),"",MAX(0,TODAY()-I39))</f>
        <v/>
      </c>
      <c r="K39" s="5" t="n"/>
      <c r="L39" s="7">
        <f>IF(G39="","",IF(G39&lt;=0,"Paid",IF(AND(J39&lt;&gt;"",J39&gt;0),"Overdue","Pending")))</f>
        <v/>
      </c>
    </row>
    <row r="40">
      <c r="A40" s="12" t="n"/>
      <c r="B40" s="5" t="n"/>
      <c r="C40" s="5" t="n"/>
      <c r="D40" s="5" t="n"/>
      <c r="E40" s="6" t="n"/>
      <c r="F40" s="6" t="n"/>
      <c r="G40" s="8">
        <f>IF(E40="","",E40-N(F40))</f>
        <v/>
      </c>
      <c r="H40" s="5" t="n"/>
      <c r="I40" s="12" t="n"/>
      <c r="J40" s="7">
        <f>IF(OR(I40="",G40="",G40&lt;=0),"",MAX(0,TODAY()-I40))</f>
        <v/>
      </c>
      <c r="K40" s="5" t="n"/>
      <c r="L40" s="7">
        <f>IF(G40="","",IF(G40&lt;=0,"Paid",IF(AND(J40&lt;&gt;"",J40&gt;0),"Overdue","Pending")))</f>
        <v/>
      </c>
    </row>
    <row r="41">
      <c r="A41" s="12" t="n"/>
      <c r="B41" s="5" t="n"/>
      <c r="C41" s="5" t="n"/>
      <c r="D41" s="5" t="n"/>
      <c r="E41" s="6" t="n"/>
      <c r="F41" s="6" t="n"/>
      <c r="G41" s="8">
        <f>IF(E41="","",E41-N(F41))</f>
        <v/>
      </c>
      <c r="H41" s="5" t="n"/>
      <c r="I41" s="12" t="n"/>
      <c r="J41" s="7">
        <f>IF(OR(I41="",G41="",G41&lt;=0),"",MAX(0,TODAY()-I41))</f>
        <v/>
      </c>
      <c r="K41" s="5" t="n"/>
      <c r="L41" s="7">
        <f>IF(G41="","",IF(G41&lt;=0,"Paid",IF(AND(J41&lt;&gt;"",J41&gt;0),"Overdue","Pending")))</f>
        <v/>
      </c>
    </row>
    <row r="42">
      <c r="A42" s="12" t="n"/>
      <c r="B42" s="5" t="n"/>
      <c r="C42" s="5" t="n"/>
      <c r="D42" s="5" t="n"/>
      <c r="E42" s="6" t="n"/>
      <c r="F42" s="6" t="n"/>
      <c r="G42" s="8">
        <f>IF(E42="","",E42-N(F42))</f>
        <v/>
      </c>
      <c r="H42" s="5" t="n"/>
      <c r="I42" s="12" t="n"/>
      <c r="J42" s="7">
        <f>IF(OR(I42="",G42="",G42&lt;=0),"",MAX(0,TODAY()-I42))</f>
        <v/>
      </c>
      <c r="K42" s="5" t="n"/>
      <c r="L42" s="7">
        <f>IF(G42="","",IF(G42&lt;=0,"Paid",IF(AND(J42&lt;&gt;"",J42&gt;0),"Overdue","Pending")))</f>
        <v/>
      </c>
    </row>
    <row r="43">
      <c r="A43" s="12" t="n"/>
      <c r="B43" s="5" t="n"/>
      <c r="C43" s="5" t="n"/>
      <c r="D43" s="5" t="n"/>
      <c r="E43" s="6" t="n"/>
      <c r="F43" s="6" t="n"/>
      <c r="G43" s="8">
        <f>IF(E43="","",E43-N(F43))</f>
        <v/>
      </c>
      <c r="H43" s="5" t="n"/>
      <c r="I43" s="12" t="n"/>
      <c r="J43" s="7">
        <f>IF(OR(I43="",G43="",G43&lt;=0),"",MAX(0,TODAY()-I43))</f>
        <v/>
      </c>
      <c r="K43" s="5" t="n"/>
      <c r="L43" s="7">
        <f>IF(G43="","",IF(G43&lt;=0,"Paid",IF(AND(J43&lt;&gt;"",J43&gt;0),"Overdue","Pending")))</f>
        <v/>
      </c>
    </row>
    <row r="44">
      <c r="A44" s="12" t="n"/>
      <c r="B44" s="5" t="n"/>
      <c r="C44" s="5" t="n"/>
      <c r="D44" s="5" t="n"/>
      <c r="E44" s="6" t="n"/>
      <c r="F44" s="6" t="n"/>
      <c r="G44" s="8">
        <f>IF(E44="","",E44-N(F44))</f>
        <v/>
      </c>
      <c r="H44" s="5" t="n"/>
      <c r="I44" s="12" t="n"/>
      <c r="J44" s="7">
        <f>IF(OR(I44="",G44="",G44&lt;=0),"",MAX(0,TODAY()-I44))</f>
        <v/>
      </c>
      <c r="K44" s="5" t="n"/>
      <c r="L44" s="7">
        <f>IF(G44="","",IF(G44&lt;=0,"Paid",IF(AND(J44&lt;&gt;"",J44&gt;0),"Overdue","Pending")))</f>
        <v/>
      </c>
    </row>
    <row r="45">
      <c r="A45" s="12" t="n"/>
      <c r="B45" s="5" t="n"/>
      <c r="C45" s="5" t="n"/>
      <c r="D45" s="5" t="n"/>
      <c r="E45" s="6" t="n"/>
      <c r="F45" s="6" t="n"/>
      <c r="G45" s="8">
        <f>IF(E45="","",E45-N(F45))</f>
        <v/>
      </c>
      <c r="H45" s="5" t="n"/>
      <c r="I45" s="12" t="n"/>
      <c r="J45" s="7">
        <f>IF(OR(I45="",G45="",G45&lt;=0),"",MAX(0,TODAY()-I45))</f>
        <v/>
      </c>
      <c r="K45" s="5" t="n"/>
      <c r="L45" s="7">
        <f>IF(G45="","",IF(G45&lt;=0,"Paid",IF(AND(J45&lt;&gt;"",J45&gt;0),"Overdue","Pending")))</f>
        <v/>
      </c>
    </row>
    <row r="46">
      <c r="A46" s="12" t="n"/>
      <c r="B46" s="5" t="n"/>
      <c r="C46" s="5" t="n"/>
      <c r="D46" s="5" t="n"/>
      <c r="E46" s="6" t="n"/>
      <c r="F46" s="6" t="n"/>
      <c r="G46" s="8">
        <f>IF(E46="","",E46-N(F46))</f>
        <v/>
      </c>
      <c r="H46" s="5" t="n"/>
      <c r="I46" s="12" t="n"/>
      <c r="J46" s="7">
        <f>IF(OR(I46="",G46="",G46&lt;=0),"",MAX(0,TODAY()-I46))</f>
        <v/>
      </c>
      <c r="K46" s="5" t="n"/>
      <c r="L46" s="7">
        <f>IF(G46="","",IF(G46&lt;=0,"Paid",IF(AND(J46&lt;&gt;"",J46&gt;0),"Overdue","Pending")))</f>
        <v/>
      </c>
    </row>
    <row r="47">
      <c r="A47" s="12" t="n"/>
      <c r="B47" s="5" t="n"/>
      <c r="C47" s="5" t="n"/>
      <c r="D47" s="5" t="n"/>
      <c r="E47" s="6" t="n"/>
      <c r="F47" s="6" t="n"/>
      <c r="G47" s="8">
        <f>IF(E47="","",E47-N(F47))</f>
        <v/>
      </c>
      <c r="H47" s="5" t="n"/>
      <c r="I47" s="12" t="n"/>
      <c r="J47" s="7">
        <f>IF(OR(I47="",G47="",G47&lt;=0),"",MAX(0,TODAY()-I47))</f>
        <v/>
      </c>
      <c r="K47" s="5" t="n"/>
      <c r="L47" s="7">
        <f>IF(G47="","",IF(G47&lt;=0,"Paid",IF(AND(J47&lt;&gt;"",J47&gt;0),"Overdue","Pending")))</f>
        <v/>
      </c>
    </row>
    <row r="48">
      <c r="A48" s="12" t="n"/>
      <c r="B48" s="5" t="n"/>
      <c r="C48" s="5" t="n"/>
      <c r="D48" s="5" t="n"/>
      <c r="E48" s="6" t="n"/>
      <c r="F48" s="6" t="n"/>
      <c r="G48" s="8">
        <f>IF(E48="","",E48-N(F48))</f>
        <v/>
      </c>
      <c r="H48" s="5" t="n"/>
      <c r="I48" s="12" t="n"/>
      <c r="J48" s="7">
        <f>IF(OR(I48="",G48="",G48&lt;=0),"",MAX(0,TODAY()-I48))</f>
        <v/>
      </c>
      <c r="K48" s="5" t="n"/>
      <c r="L48" s="7">
        <f>IF(G48="","",IF(G48&lt;=0,"Paid",IF(AND(J48&lt;&gt;"",J48&gt;0),"Overdue","Pending")))</f>
        <v/>
      </c>
    </row>
    <row r="49">
      <c r="A49" s="12" t="n"/>
      <c r="B49" s="5" t="n"/>
      <c r="C49" s="5" t="n"/>
      <c r="D49" s="5" t="n"/>
      <c r="E49" s="6" t="n"/>
      <c r="F49" s="6" t="n"/>
      <c r="G49" s="8">
        <f>IF(E49="","",E49-N(F49))</f>
        <v/>
      </c>
      <c r="H49" s="5" t="n"/>
      <c r="I49" s="12" t="n"/>
      <c r="J49" s="7">
        <f>IF(OR(I49="",G49="",G49&lt;=0),"",MAX(0,TODAY()-I49))</f>
        <v/>
      </c>
      <c r="K49" s="5" t="n"/>
      <c r="L49" s="7">
        <f>IF(G49="","",IF(G49&lt;=0,"Paid",IF(AND(J49&lt;&gt;"",J49&gt;0),"Overdue","Pending")))</f>
        <v/>
      </c>
    </row>
    <row r="50">
      <c r="A50" s="12" t="n"/>
      <c r="B50" s="5" t="n"/>
      <c r="C50" s="5" t="n"/>
      <c r="D50" s="5" t="n"/>
      <c r="E50" s="6" t="n"/>
      <c r="F50" s="6" t="n"/>
      <c r="G50" s="8">
        <f>IF(E50="","",E50-N(F50))</f>
        <v/>
      </c>
      <c r="H50" s="5" t="n"/>
      <c r="I50" s="12" t="n"/>
      <c r="J50" s="7">
        <f>IF(OR(I50="",G50="",G50&lt;=0),"",MAX(0,TODAY()-I50))</f>
        <v/>
      </c>
      <c r="K50" s="5" t="n"/>
      <c r="L50" s="7">
        <f>IF(G50="","",IF(G50&lt;=0,"Paid",IF(AND(J50&lt;&gt;"",J50&gt;0),"Overdue","Pending")))</f>
        <v/>
      </c>
    </row>
    <row r="51">
      <c r="A51" s="12" t="n"/>
      <c r="B51" s="5" t="n"/>
      <c r="C51" s="5" t="n"/>
      <c r="D51" s="5" t="n"/>
      <c r="E51" s="6" t="n"/>
      <c r="F51" s="6" t="n"/>
      <c r="G51" s="8">
        <f>IF(E51="","",E51-N(F51))</f>
        <v/>
      </c>
      <c r="H51" s="5" t="n"/>
      <c r="I51" s="12" t="n"/>
      <c r="J51" s="7">
        <f>IF(OR(I51="",G51="",G51&lt;=0),"",MAX(0,TODAY()-I51))</f>
        <v/>
      </c>
      <c r="K51" s="5" t="n"/>
      <c r="L51" s="7">
        <f>IF(G51="","",IF(G51&lt;=0,"Paid",IF(AND(J51&lt;&gt;"",J51&gt;0),"Overdue","Pending")))</f>
        <v/>
      </c>
    </row>
    <row r="52">
      <c r="A52" s="12" t="n"/>
      <c r="B52" s="5" t="n"/>
      <c r="C52" s="5" t="n"/>
      <c r="D52" s="5" t="n"/>
      <c r="E52" s="6" t="n"/>
      <c r="F52" s="6" t="n"/>
      <c r="G52" s="8">
        <f>IF(E52="","",E52-N(F52))</f>
        <v/>
      </c>
      <c r="H52" s="5" t="n"/>
      <c r="I52" s="12" t="n"/>
      <c r="J52" s="7">
        <f>IF(OR(I52="",G52="",G52&lt;=0),"",MAX(0,TODAY()-I52))</f>
        <v/>
      </c>
      <c r="K52" s="5" t="n"/>
      <c r="L52" s="7">
        <f>IF(G52="","",IF(G52&lt;=0,"Paid",IF(AND(J52&lt;&gt;"",J52&gt;0),"Overdue","Pending")))</f>
        <v/>
      </c>
    </row>
    <row r="53">
      <c r="A53" s="12" t="n"/>
      <c r="B53" s="5" t="n"/>
      <c r="C53" s="5" t="n"/>
      <c r="D53" s="5" t="n"/>
      <c r="E53" s="6" t="n"/>
      <c r="F53" s="6" t="n"/>
      <c r="G53" s="8">
        <f>IF(E53="","",E53-N(F53))</f>
        <v/>
      </c>
      <c r="H53" s="5" t="n"/>
      <c r="I53" s="12" t="n"/>
      <c r="J53" s="7">
        <f>IF(OR(I53="",G53="",G53&lt;=0),"",MAX(0,TODAY()-I53))</f>
        <v/>
      </c>
      <c r="K53" s="5" t="n"/>
      <c r="L53" s="7">
        <f>IF(G53="","",IF(G53&lt;=0,"Paid",IF(AND(J53&lt;&gt;"",J53&gt;0),"Overdue","Pending")))</f>
        <v/>
      </c>
    </row>
    <row r="54">
      <c r="A54" s="12" t="n"/>
      <c r="B54" s="5" t="n"/>
      <c r="C54" s="5" t="n"/>
      <c r="D54" s="5" t="n"/>
      <c r="E54" s="6" t="n"/>
      <c r="F54" s="6" t="n"/>
      <c r="G54" s="8">
        <f>IF(E54="","",E54-N(F54))</f>
        <v/>
      </c>
      <c r="H54" s="5" t="n"/>
      <c r="I54" s="12" t="n"/>
      <c r="J54" s="7">
        <f>IF(OR(I54="",G54="",G54&lt;=0),"",MAX(0,TODAY()-I54))</f>
        <v/>
      </c>
      <c r="K54" s="5" t="n"/>
      <c r="L54" s="7">
        <f>IF(G54="","",IF(G54&lt;=0,"Paid",IF(AND(J54&lt;&gt;"",J54&gt;0),"Overdue","Pending")))</f>
        <v/>
      </c>
    </row>
    <row r="55">
      <c r="A55" s="12" t="n"/>
      <c r="B55" s="5" t="n"/>
      <c r="C55" s="5" t="n"/>
      <c r="D55" s="5" t="n"/>
      <c r="E55" s="6" t="n"/>
      <c r="F55" s="6" t="n"/>
      <c r="G55" s="8">
        <f>IF(E55="","",E55-N(F55))</f>
        <v/>
      </c>
      <c r="H55" s="5" t="n"/>
      <c r="I55" s="12" t="n"/>
      <c r="J55" s="7">
        <f>IF(OR(I55="",G55="",G55&lt;=0),"",MAX(0,TODAY()-I55))</f>
        <v/>
      </c>
      <c r="K55" s="5" t="n"/>
      <c r="L55" s="7">
        <f>IF(G55="","",IF(G55&lt;=0,"Paid",IF(AND(J55&lt;&gt;"",J55&gt;0),"Overdue","Pending")))</f>
        <v/>
      </c>
    </row>
    <row r="56">
      <c r="A56" s="12" t="n"/>
      <c r="B56" s="5" t="n"/>
      <c r="C56" s="5" t="n"/>
      <c r="D56" s="5" t="n"/>
      <c r="E56" s="6" t="n"/>
      <c r="F56" s="6" t="n"/>
      <c r="G56" s="8">
        <f>IF(E56="","",E56-N(F56))</f>
        <v/>
      </c>
      <c r="H56" s="5" t="n"/>
      <c r="I56" s="12" t="n"/>
      <c r="J56" s="7">
        <f>IF(OR(I56="",G56="",G56&lt;=0),"",MAX(0,TODAY()-I56))</f>
        <v/>
      </c>
      <c r="K56" s="5" t="n"/>
      <c r="L56" s="7">
        <f>IF(G56="","",IF(G56&lt;=0,"Paid",IF(AND(J56&lt;&gt;"",J56&gt;0),"Overdue","Pending")))</f>
        <v/>
      </c>
    </row>
    <row r="57">
      <c r="A57" s="12" t="n"/>
      <c r="B57" s="5" t="n"/>
      <c r="C57" s="5" t="n"/>
      <c r="D57" s="5" t="n"/>
      <c r="E57" s="6" t="n"/>
      <c r="F57" s="6" t="n"/>
      <c r="G57" s="8">
        <f>IF(E57="","",E57-N(F57))</f>
        <v/>
      </c>
      <c r="H57" s="5" t="n"/>
      <c r="I57" s="12" t="n"/>
      <c r="J57" s="7">
        <f>IF(OR(I57="",G57="",G57&lt;=0),"",MAX(0,TODAY()-I57))</f>
        <v/>
      </c>
      <c r="K57" s="5" t="n"/>
      <c r="L57" s="7">
        <f>IF(G57="","",IF(G57&lt;=0,"Paid",IF(AND(J57&lt;&gt;"",J57&gt;0),"Overdue","Pending")))</f>
        <v/>
      </c>
    </row>
    <row r="58">
      <c r="A58" s="12" t="n"/>
      <c r="B58" s="5" t="n"/>
      <c r="C58" s="5" t="n"/>
      <c r="D58" s="5" t="n"/>
      <c r="E58" s="6" t="n"/>
      <c r="F58" s="6" t="n"/>
      <c r="G58" s="8">
        <f>IF(E58="","",E58-N(F58))</f>
        <v/>
      </c>
      <c r="H58" s="5" t="n"/>
      <c r="I58" s="12" t="n"/>
      <c r="J58" s="7">
        <f>IF(OR(I58="",G58="",G58&lt;=0),"",MAX(0,TODAY()-I58))</f>
        <v/>
      </c>
      <c r="K58" s="5" t="n"/>
      <c r="L58" s="7">
        <f>IF(G58="","",IF(G58&lt;=0,"Paid",IF(AND(J58&lt;&gt;"",J58&gt;0),"Overdue","Pending")))</f>
        <v/>
      </c>
    </row>
    <row r="59">
      <c r="A59" s="12" t="n"/>
      <c r="B59" s="5" t="n"/>
      <c r="C59" s="5" t="n"/>
      <c r="D59" s="5" t="n"/>
      <c r="E59" s="6" t="n"/>
      <c r="F59" s="6" t="n"/>
      <c r="G59" s="8">
        <f>IF(E59="","",E59-N(F59))</f>
        <v/>
      </c>
      <c r="H59" s="5" t="n"/>
      <c r="I59" s="12" t="n"/>
      <c r="J59" s="7">
        <f>IF(OR(I59="",G59="",G59&lt;=0),"",MAX(0,TODAY()-I59))</f>
        <v/>
      </c>
      <c r="K59" s="5" t="n"/>
      <c r="L59" s="7">
        <f>IF(G59="","",IF(G59&lt;=0,"Paid",IF(AND(J59&lt;&gt;"",J59&gt;0),"Overdue","Pending")))</f>
        <v/>
      </c>
    </row>
    <row r="60">
      <c r="A60" s="12" t="n"/>
      <c r="B60" s="5" t="n"/>
      <c r="C60" s="5" t="n"/>
      <c r="D60" s="5" t="n"/>
      <c r="E60" s="6" t="n"/>
      <c r="F60" s="6" t="n"/>
      <c r="G60" s="8">
        <f>IF(E60="","",E60-N(F60))</f>
        <v/>
      </c>
      <c r="H60" s="5" t="n"/>
      <c r="I60" s="12" t="n"/>
      <c r="J60" s="7">
        <f>IF(OR(I60="",G60="",G60&lt;=0),"",MAX(0,TODAY()-I60))</f>
        <v/>
      </c>
      <c r="K60" s="5" t="n"/>
      <c r="L60" s="7">
        <f>IF(G60="","",IF(G60&lt;=0,"Paid",IF(AND(J60&lt;&gt;"",J60&gt;0),"Overdue","Pending")))</f>
        <v/>
      </c>
    </row>
    <row r="61">
      <c r="A61" s="12" t="n"/>
      <c r="B61" s="5" t="n"/>
      <c r="C61" s="5" t="n"/>
      <c r="D61" s="5" t="n"/>
      <c r="E61" s="6" t="n"/>
      <c r="F61" s="6" t="n"/>
      <c r="G61" s="8">
        <f>IF(E61="","",E61-N(F61))</f>
        <v/>
      </c>
      <c r="H61" s="5" t="n"/>
      <c r="I61" s="12" t="n"/>
      <c r="J61" s="7">
        <f>IF(OR(I61="",G61="",G61&lt;=0),"",MAX(0,TODAY()-I61))</f>
        <v/>
      </c>
      <c r="K61" s="5" t="n"/>
      <c r="L61" s="7">
        <f>IF(G61="","",IF(G61&lt;=0,"Paid",IF(AND(J61&lt;&gt;"",J61&gt;0),"Overdue","Pending")))</f>
        <v/>
      </c>
    </row>
    <row r="62">
      <c r="A62" s="12" t="n"/>
      <c r="B62" s="5" t="n"/>
      <c r="C62" s="5" t="n"/>
      <c r="D62" s="5" t="n"/>
      <c r="E62" s="6" t="n"/>
      <c r="F62" s="6" t="n"/>
      <c r="G62" s="8">
        <f>IF(E62="","",E62-N(F62))</f>
        <v/>
      </c>
      <c r="H62" s="5" t="n"/>
      <c r="I62" s="12" t="n"/>
      <c r="J62" s="7">
        <f>IF(OR(I62="",G62="",G62&lt;=0),"",MAX(0,TODAY()-I62))</f>
        <v/>
      </c>
      <c r="K62" s="5" t="n"/>
      <c r="L62" s="7">
        <f>IF(G62="","",IF(G62&lt;=0,"Paid",IF(AND(J62&lt;&gt;"",J62&gt;0),"Overdue","Pending")))</f>
        <v/>
      </c>
    </row>
    <row r="63">
      <c r="A63" s="12" t="n"/>
      <c r="B63" s="5" t="n"/>
      <c r="C63" s="5" t="n"/>
      <c r="D63" s="5" t="n"/>
      <c r="E63" s="6" t="n"/>
      <c r="F63" s="6" t="n"/>
      <c r="G63" s="8">
        <f>IF(E63="","",E63-N(F63))</f>
        <v/>
      </c>
      <c r="H63" s="5" t="n"/>
      <c r="I63" s="12" t="n"/>
      <c r="J63" s="7">
        <f>IF(OR(I63="",G63="",G63&lt;=0),"",MAX(0,TODAY()-I63))</f>
        <v/>
      </c>
      <c r="K63" s="5" t="n"/>
      <c r="L63" s="7">
        <f>IF(G63="","",IF(G63&lt;=0,"Paid",IF(AND(J63&lt;&gt;"",J63&gt;0),"Overdue","Pending")))</f>
        <v/>
      </c>
    </row>
    <row r="64">
      <c r="A64" s="12" t="n"/>
      <c r="B64" s="5" t="n"/>
      <c r="C64" s="5" t="n"/>
      <c r="D64" s="5" t="n"/>
      <c r="E64" s="6" t="n"/>
      <c r="F64" s="6" t="n"/>
      <c r="G64" s="8">
        <f>IF(E64="","",E64-N(F64))</f>
        <v/>
      </c>
      <c r="H64" s="5" t="n"/>
      <c r="I64" s="12" t="n"/>
      <c r="J64" s="7">
        <f>IF(OR(I64="",G64="",G64&lt;=0),"",MAX(0,TODAY()-I64))</f>
        <v/>
      </c>
      <c r="K64" s="5" t="n"/>
      <c r="L64" s="7">
        <f>IF(G64="","",IF(G64&lt;=0,"Paid",IF(AND(J64&lt;&gt;"",J64&gt;0),"Overdue","Pending")))</f>
        <v/>
      </c>
    </row>
    <row r="65">
      <c r="A65" s="12" t="n"/>
      <c r="B65" s="5" t="n"/>
      <c r="C65" s="5" t="n"/>
      <c r="D65" s="5" t="n"/>
      <c r="E65" s="6" t="n"/>
      <c r="F65" s="6" t="n"/>
      <c r="G65" s="8">
        <f>IF(E65="","",E65-N(F65))</f>
        <v/>
      </c>
      <c r="H65" s="5" t="n"/>
      <c r="I65" s="12" t="n"/>
      <c r="J65" s="7">
        <f>IF(OR(I65="",G65="",G65&lt;=0),"",MAX(0,TODAY()-I65))</f>
        <v/>
      </c>
      <c r="K65" s="5" t="n"/>
      <c r="L65" s="7">
        <f>IF(G65="","",IF(G65&lt;=0,"Paid",IF(AND(J65&lt;&gt;"",J65&gt;0),"Overdue","Pending")))</f>
        <v/>
      </c>
    </row>
    <row r="66">
      <c r="A66" s="12" t="n"/>
      <c r="B66" s="5" t="n"/>
      <c r="C66" s="5" t="n"/>
      <c r="D66" s="5" t="n"/>
      <c r="E66" s="6" t="n"/>
      <c r="F66" s="6" t="n"/>
      <c r="G66" s="8">
        <f>IF(E66="","",E66-N(F66))</f>
        <v/>
      </c>
      <c r="H66" s="5" t="n"/>
      <c r="I66" s="12" t="n"/>
      <c r="J66" s="7">
        <f>IF(OR(I66="",G66="",G66&lt;=0),"",MAX(0,TODAY()-I66))</f>
        <v/>
      </c>
      <c r="K66" s="5" t="n"/>
      <c r="L66" s="7">
        <f>IF(G66="","",IF(G66&lt;=0,"Paid",IF(AND(J66&lt;&gt;"",J66&gt;0),"Overdue","Pending")))</f>
        <v/>
      </c>
    </row>
    <row r="67">
      <c r="A67" s="12" t="n"/>
      <c r="B67" s="5" t="n"/>
      <c r="C67" s="5" t="n"/>
      <c r="D67" s="5" t="n"/>
      <c r="E67" s="6" t="n"/>
      <c r="F67" s="6" t="n"/>
      <c r="G67" s="8">
        <f>IF(E67="","",E67-N(F67))</f>
        <v/>
      </c>
      <c r="H67" s="5" t="n"/>
      <c r="I67" s="12" t="n"/>
      <c r="J67" s="7">
        <f>IF(OR(I67="",G67="",G67&lt;=0),"",MAX(0,TODAY()-I67))</f>
        <v/>
      </c>
      <c r="K67" s="5" t="n"/>
      <c r="L67" s="7">
        <f>IF(G67="","",IF(G67&lt;=0,"Paid",IF(AND(J67&lt;&gt;"",J67&gt;0),"Overdue","Pending")))</f>
        <v/>
      </c>
    </row>
    <row r="68">
      <c r="A68" s="12" t="n"/>
      <c r="B68" s="5" t="n"/>
      <c r="C68" s="5" t="n"/>
      <c r="D68" s="5" t="n"/>
      <c r="E68" s="6" t="n"/>
      <c r="F68" s="6" t="n"/>
      <c r="G68" s="8">
        <f>IF(E68="","",E68-N(F68))</f>
        <v/>
      </c>
      <c r="H68" s="5" t="n"/>
      <c r="I68" s="12" t="n"/>
      <c r="J68" s="7">
        <f>IF(OR(I68="",G68="",G68&lt;=0),"",MAX(0,TODAY()-I68))</f>
        <v/>
      </c>
      <c r="K68" s="5" t="n"/>
      <c r="L68" s="7">
        <f>IF(G68="","",IF(G68&lt;=0,"Paid",IF(AND(J68&lt;&gt;"",J68&gt;0),"Overdue","Pending")))</f>
        <v/>
      </c>
    </row>
    <row r="69">
      <c r="A69" s="12" t="n"/>
      <c r="B69" s="5" t="n"/>
      <c r="C69" s="5" t="n"/>
      <c r="D69" s="5" t="n"/>
      <c r="E69" s="6" t="n"/>
      <c r="F69" s="6" t="n"/>
      <c r="G69" s="8">
        <f>IF(E69="","",E69-N(F69))</f>
        <v/>
      </c>
      <c r="H69" s="5" t="n"/>
      <c r="I69" s="12" t="n"/>
      <c r="J69" s="7">
        <f>IF(OR(I69="",G69="",G69&lt;=0),"",MAX(0,TODAY()-I69))</f>
        <v/>
      </c>
      <c r="K69" s="5" t="n"/>
      <c r="L69" s="7">
        <f>IF(G69="","",IF(G69&lt;=0,"Paid",IF(AND(J69&lt;&gt;"",J69&gt;0),"Overdue","Pending")))</f>
        <v/>
      </c>
    </row>
    <row r="70">
      <c r="A70" s="12" t="n"/>
      <c r="B70" s="5" t="n"/>
      <c r="C70" s="5" t="n"/>
      <c r="D70" s="5" t="n"/>
      <c r="E70" s="6" t="n"/>
      <c r="F70" s="6" t="n"/>
      <c r="G70" s="8">
        <f>IF(E70="","",E70-N(F70))</f>
        <v/>
      </c>
      <c r="H70" s="5" t="n"/>
      <c r="I70" s="12" t="n"/>
      <c r="J70" s="7">
        <f>IF(OR(I70="",G70="",G70&lt;=0),"",MAX(0,TODAY()-I70))</f>
        <v/>
      </c>
      <c r="K70" s="5" t="n"/>
      <c r="L70" s="7">
        <f>IF(G70="","",IF(G70&lt;=0,"Paid",IF(AND(J70&lt;&gt;"",J70&gt;0),"Overdue","Pending")))</f>
        <v/>
      </c>
    </row>
    <row r="71">
      <c r="A71" s="12" t="n"/>
      <c r="B71" s="5" t="n"/>
      <c r="C71" s="5" t="n"/>
      <c r="D71" s="5" t="n"/>
      <c r="E71" s="6" t="n"/>
      <c r="F71" s="6" t="n"/>
      <c r="G71" s="8">
        <f>IF(E71="","",E71-N(F71))</f>
        <v/>
      </c>
      <c r="H71" s="5" t="n"/>
      <c r="I71" s="12" t="n"/>
      <c r="J71" s="7">
        <f>IF(OR(I71="",G71="",G71&lt;=0),"",MAX(0,TODAY()-I71))</f>
        <v/>
      </c>
      <c r="K71" s="5" t="n"/>
      <c r="L71" s="7">
        <f>IF(G71="","",IF(G71&lt;=0,"Paid",IF(AND(J71&lt;&gt;"",J71&gt;0),"Overdue","Pending")))</f>
        <v/>
      </c>
    </row>
    <row r="72">
      <c r="A72" s="12" t="n"/>
      <c r="B72" s="5" t="n"/>
      <c r="C72" s="5" t="n"/>
      <c r="D72" s="5" t="n"/>
      <c r="E72" s="6" t="n"/>
      <c r="F72" s="6" t="n"/>
      <c r="G72" s="8">
        <f>IF(E72="","",E72-N(F72))</f>
        <v/>
      </c>
      <c r="H72" s="5" t="n"/>
      <c r="I72" s="12" t="n"/>
      <c r="J72" s="7">
        <f>IF(OR(I72="",G72="",G72&lt;=0),"",MAX(0,TODAY()-I72))</f>
        <v/>
      </c>
      <c r="K72" s="5" t="n"/>
      <c r="L72" s="7">
        <f>IF(G72="","",IF(G72&lt;=0,"Paid",IF(AND(J72&lt;&gt;"",J72&gt;0),"Overdue","Pending")))</f>
        <v/>
      </c>
    </row>
    <row r="73">
      <c r="A73" s="12" t="n"/>
      <c r="B73" s="5" t="n"/>
      <c r="C73" s="5" t="n"/>
      <c r="D73" s="5" t="n"/>
      <c r="E73" s="6" t="n"/>
      <c r="F73" s="6" t="n"/>
      <c r="G73" s="8">
        <f>IF(E73="","",E73-N(F73))</f>
        <v/>
      </c>
      <c r="H73" s="5" t="n"/>
      <c r="I73" s="12" t="n"/>
      <c r="J73" s="7">
        <f>IF(OR(I73="",G73="",G73&lt;=0),"",MAX(0,TODAY()-I73))</f>
        <v/>
      </c>
      <c r="K73" s="5" t="n"/>
      <c r="L73" s="7">
        <f>IF(G73="","",IF(G73&lt;=0,"Paid",IF(AND(J73&lt;&gt;"",J73&gt;0),"Overdue","Pending")))</f>
        <v/>
      </c>
    </row>
    <row r="74">
      <c r="A74" s="12" t="n"/>
      <c r="B74" s="5" t="n"/>
      <c r="C74" s="5" t="n"/>
      <c r="D74" s="5" t="n"/>
      <c r="E74" s="6" t="n"/>
      <c r="F74" s="6" t="n"/>
      <c r="G74" s="8">
        <f>IF(E74="","",E74-N(F74))</f>
        <v/>
      </c>
      <c r="H74" s="5" t="n"/>
      <c r="I74" s="12" t="n"/>
      <c r="J74" s="7">
        <f>IF(OR(I74="",G74="",G74&lt;=0),"",MAX(0,TODAY()-I74))</f>
        <v/>
      </c>
      <c r="K74" s="5" t="n"/>
      <c r="L74" s="7">
        <f>IF(G74="","",IF(G74&lt;=0,"Paid",IF(AND(J74&lt;&gt;"",J74&gt;0),"Overdue","Pending")))</f>
        <v/>
      </c>
    </row>
    <row r="75">
      <c r="A75" s="12" t="n"/>
      <c r="B75" s="5" t="n"/>
      <c r="C75" s="5" t="n"/>
      <c r="D75" s="5" t="n"/>
      <c r="E75" s="6" t="n"/>
      <c r="F75" s="6" t="n"/>
      <c r="G75" s="8">
        <f>IF(E75="","",E75-N(F75))</f>
        <v/>
      </c>
      <c r="H75" s="5" t="n"/>
      <c r="I75" s="12" t="n"/>
      <c r="J75" s="7">
        <f>IF(OR(I75="",G75="",G75&lt;=0),"",MAX(0,TODAY()-I75))</f>
        <v/>
      </c>
      <c r="K75" s="5" t="n"/>
      <c r="L75" s="7">
        <f>IF(G75="","",IF(G75&lt;=0,"Paid",IF(AND(J75&lt;&gt;"",J75&gt;0),"Overdue","Pending")))</f>
        <v/>
      </c>
    </row>
    <row r="76">
      <c r="A76" s="12" t="n"/>
      <c r="B76" s="5" t="n"/>
      <c r="C76" s="5" t="n"/>
      <c r="D76" s="5" t="n"/>
      <c r="E76" s="6" t="n"/>
      <c r="F76" s="6" t="n"/>
      <c r="G76" s="8">
        <f>IF(E76="","",E76-N(F76))</f>
        <v/>
      </c>
      <c r="H76" s="5" t="n"/>
      <c r="I76" s="12" t="n"/>
      <c r="J76" s="7">
        <f>IF(OR(I76="",G76="",G76&lt;=0),"",MAX(0,TODAY()-I76))</f>
        <v/>
      </c>
      <c r="K76" s="5" t="n"/>
      <c r="L76" s="7">
        <f>IF(G76="","",IF(G76&lt;=0,"Paid",IF(AND(J76&lt;&gt;"",J76&gt;0),"Overdue","Pending")))</f>
        <v/>
      </c>
    </row>
    <row r="77">
      <c r="A77" s="12" t="n"/>
      <c r="B77" s="5" t="n"/>
      <c r="C77" s="5" t="n"/>
      <c r="D77" s="5" t="n"/>
      <c r="E77" s="6" t="n"/>
      <c r="F77" s="6" t="n"/>
      <c r="G77" s="8">
        <f>IF(E77="","",E77-N(F77))</f>
        <v/>
      </c>
      <c r="H77" s="5" t="n"/>
      <c r="I77" s="12" t="n"/>
      <c r="J77" s="7">
        <f>IF(OR(I77="",G77="",G77&lt;=0),"",MAX(0,TODAY()-I77))</f>
        <v/>
      </c>
      <c r="K77" s="5" t="n"/>
      <c r="L77" s="7">
        <f>IF(G77="","",IF(G77&lt;=0,"Paid",IF(AND(J77&lt;&gt;"",J77&gt;0),"Overdue","Pending")))</f>
        <v/>
      </c>
    </row>
    <row r="78">
      <c r="A78" s="12" t="n"/>
      <c r="B78" s="5" t="n"/>
      <c r="C78" s="5" t="n"/>
      <c r="D78" s="5" t="n"/>
      <c r="E78" s="6" t="n"/>
      <c r="F78" s="6" t="n"/>
      <c r="G78" s="8">
        <f>IF(E78="","",E78-N(F78))</f>
        <v/>
      </c>
      <c r="H78" s="5" t="n"/>
      <c r="I78" s="12" t="n"/>
      <c r="J78" s="7">
        <f>IF(OR(I78="",G78="",G78&lt;=0),"",MAX(0,TODAY()-I78))</f>
        <v/>
      </c>
      <c r="K78" s="5" t="n"/>
      <c r="L78" s="7">
        <f>IF(G78="","",IF(G78&lt;=0,"Paid",IF(AND(J78&lt;&gt;"",J78&gt;0),"Overdue","Pending")))</f>
        <v/>
      </c>
    </row>
    <row r="79">
      <c r="A79" s="12" t="n"/>
      <c r="B79" s="5" t="n"/>
      <c r="C79" s="5" t="n"/>
      <c r="D79" s="5" t="n"/>
      <c r="E79" s="6" t="n"/>
      <c r="F79" s="6" t="n"/>
      <c r="G79" s="8">
        <f>IF(E79="","",E79-N(F79))</f>
        <v/>
      </c>
      <c r="H79" s="5" t="n"/>
      <c r="I79" s="12" t="n"/>
      <c r="J79" s="7">
        <f>IF(OR(I79="",G79="",G79&lt;=0),"",MAX(0,TODAY()-I79))</f>
        <v/>
      </c>
      <c r="K79" s="5" t="n"/>
      <c r="L79" s="7">
        <f>IF(G79="","",IF(G79&lt;=0,"Paid",IF(AND(J79&lt;&gt;"",J79&gt;0),"Overdue","Pending")))</f>
        <v/>
      </c>
    </row>
    <row r="80">
      <c r="A80" s="12" t="n"/>
      <c r="B80" s="5" t="n"/>
      <c r="C80" s="5" t="n"/>
      <c r="D80" s="5" t="n"/>
      <c r="E80" s="6" t="n"/>
      <c r="F80" s="6" t="n"/>
      <c r="G80" s="8">
        <f>IF(E80="","",E80-N(F80))</f>
        <v/>
      </c>
      <c r="H80" s="5" t="n"/>
      <c r="I80" s="12" t="n"/>
      <c r="J80" s="7">
        <f>IF(OR(I80="",G80="",G80&lt;=0),"",MAX(0,TODAY()-I80))</f>
        <v/>
      </c>
      <c r="K80" s="5" t="n"/>
      <c r="L80" s="7">
        <f>IF(G80="","",IF(G80&lt;=0,"Paid",IF(AND(J80&lt;&gt;"",J80&gt;0),"Overdue","Pending")))</f>
        <v/>
      </c>
    </row>
    <row r="81">
      <c r="A81" s="12" t="n"/>
      <c r="B81" s="5" t="n"/>
      <c r="C81" s="5" t="n"/>
      <c r="D81" s="5" t="n"/>
      <c r="E81" s="6" t="n"/>
      <c r="F81" s="6" t="n"/>
      <c r="G81" s="8">
        <f>IF(E81="","",E81-N(F81))</f>
        <v/>
      </c>
      <c r="H81" s="5" t="n"/>
      <c r="I81" s="12" t="n"/>
      <c r="J81" s="7">
        <f>IF(OR(I81="",G81="",G81&lt;=0),"",MAX(0,TODAY()-I81))</f>
        <v/>
      </c>
      <c r="K81" s="5" t="n"/>
      <c r="L81" s="7">
        <f>IF(G81="","",IF(G81&lt;=0,"Paid",IF(AND(J81&lt;&gt;"",J81&gt;0),"Overdue","Pending")))</f>
        <v/>
      </c>
    </row>
    <row r="82">
      <c r="A82" s="12" t="n"/>
      <c r="B82" s="5" t="n"/>
      <c r="C82" s="5" t="n"/>
      <c r="D82" s="5" t="n"/>
      <c r="E82" s="6" t="n"/>
      <c r="F82" s="6" t="n"/>
      <c r="G82" s="8">
        <f>IF(E82="","",E82-N(F82))</f>
        <v/>
      </c>
      <c r="H82" s="5" t="n"/>
      <c r="I82" s="12" t="n"/>
      <c r="J82" s="7">
        <f>IF(OR(I82="",G82="",G82&lt;=0),"",MAX(0,TODAY()-I82))</f>
        <v/>
      </c>
      <c r="K82" s="5" t="n"/>
      <c r="L82" s="7">
        <f>IF(G82="","",IF(G82&lt;=0,"Paid",IF(AND(J82&lt;&gt;"",J82&gt;0),"Overdue","Pending")))</f>
        <v/>
      </c>
    </row>
    <row r="83">
      <c r="A83" s="12" t="n"/>
      <c r="B83" s="5" t="n"/>
      <c r="C83" s="5" t="n"/>
      <c r="D83" s="5" t="n"/>
      <c r="E83" s="6" t="n"/>
      <c r="F83" s="6" t="n"/>
      <c r="G83" s="8">
        <f>IF(E83="","",E83-N(F83))</f>
        <v/>
      </c>
      <c r="H83" s="5" t="n"/>
      <c r="I83" s="12" t="n"/>
      <c r="J83" s="7">
        <f>IF(OR(I83="",G83="",G83&lt;=0),"",MAX(0,TODAY()-I83))</f>
        <v/>
      </c>
      <c r="K83" s="5" t="n"/>
      <c r="L83" s="7">
        <f>IF(G83="","",IF(G83&lt;=0,"Paid",IF(AND(J83&lt;&gt;"",J83&gt;0),"Overdue","Pending")))</f>
        <v/>
      </c>
    </row>
    <row r="84">
      <c r="A84" s="12" t="n"/>
      <c r="B84" s="5" t="n"/>
      <c r="C84" s="5" t="n"/>
      <c r="D84" s="5" t="n"/>
      <c r="E84" s="6" t="n"/>
      <c r="F84" s="6" t="n"/>
      <c r="G84" s="8">
        <f>IF(E84="","",E84-N(F84))</f>
        <v/>
      </c>
      <c r="H84" s="5" t="n"/>
      <c r="I84" s="12" t="n"/>
      <c r="J84" s="7">
        <f>IF(OR(I84="",G84="",G84&lt;=0),"",MAX(0,TODAY()-I84))</f>
        <v/>
      </c>
      <c r="K84" s="5" t="n"/>
      <c r="L84" s="7">
        <f>IF(G84="","",IF(G84&lt;=0,"Paid",IF(AND(J84&lt;&gt;"",J84&gt;0),"Overdue","Pending")))</f>
        <v/>
      </c>
    </row>
    <row r="85">
      <c r="A85" s="12" t="n"/>
      <c r="B85" s="5" t="n"/>
      <c r="C85" s="5" t="n"/>
      <c r="D85" s="5" t="n"/>
      <c r="E85" s="6" t="n"/>
      <c r="F85" s="6" t="n"/>
      <c r="G85" s="8">
        <f>IF(E85="","",E85-N(F85))</f>
        <v/>
      </c>
      <c r="H85" s="5" t="n"/>
      <c r="I85" s="12" t="n"/>
      <c r="J85" s="7">
        <f>IF(OR(I85="",G85="",G85&lt;=0),"",MAX(0,TODAY()-I85))</f>
        <v/>
      </c>
      <c r="K85" s="5" t="n"/>
      <c r="L85" s="7">
        <f>IF(G85="","",IF(G85&lt;=0,"Paid",IF(AND(J85&lt;&gt;"",J85&gt;0),"Overdue","Pending")))</f>
        <v/>
      </c>
    </row>
    <row r="86">
      <c r="A86" s="12" t="n"/>
      <c r="B86" s="5" t="n"/>
      <c r="C86" s="5" t="n"/>
      <c r="D86" s="5" t="n"/>
      <c r="E86" s="6" t="n"/>
      <c r="F86" s="6" t="n"/>
      <c r="G86" s="8">
        <f>IF(E86="","",E86-N(F86))</f>
        <v/>
      </c>
      <c r="H86" s="5" t="n"/>
      <c r="I86" s="12" t="n"/>
      <c r="J86" s="7">
        <f>IF(OR(I86="",G86="",G86&lt;=0),"",MAX(0,TODAY()-I86))</f>
        <v/>
      </c>
      <c r="K86" s="5" t="n"/>
      <c r="L86" s="7">
        <f>IF(G86="","",IF(G86&lt;=0,"Paid",IF(AND(J86&lt;&gt;"",J86&gt;0),"Overdue","Pending")))</f>
        <v/>
      </c>
    </row>
    <row r="87">
      <c r="A87" s="12" t="n"/>
      <c r="B87" s="5" t="n"/>
      <c r="C87" s="5" t="n"/>
      <c r="D87" s="5" t="n"/>
      <c r="E87" s="6" t="n"/>
      <c r="F87" s="6" t="n"/>
      <c r="G87" s="8">
        <f>IF(E87="","",E87-N(F87))</f>
        <v/>
      </c>
      <c r="H87" s="5" t="n"/>
      <c r="I87" s="12" t="n"/>
      <c r="J87" s="7">
        <f>IF(OR(I87="",G87="",G87&lt;=0),"",MAX(0,TODAY()-I87))</f>
        <v/>
      </c>
      <c r="K87" s="5" t="n"/>
      <c r="L87" s="7">
        <f>IF(G87="","",IF(G87&lt;=0,"Paid",IF(AND(J87&lt;&gt;"",J87&gt;0),"Overdue","Pending")))</f>
        <v/>
      </c>
    </row>
    <row r="88">
      <c r="A88" s="12" t="n"/>
      <c r="B88" s="5" t="n"/>
      <c r="C88" s="5" t="n"/>
      <c r="D88" s="5" t="n"/>
      <c r="E88" s="6" t="n"/>
      <c r="F88" s="6" t="n"/>
      <c r="G88" s="8">
        <f>IF(E88="","",E88-N(F88))</f>
        <v/>
      </c>
      <c r="H88" s="5" t="n"/>
      <c r="I88" s="12" t="n"/>
      <c r="J88" s="7">
        <f>IF(OR(I88="",G88="",G88&lt;=0),"",MAX(0,TODAY()-I88))</f>
        <v/>
      </c>
      <c r="K88" s="5" t="n"/>
      <c r="L88" s="7">
        <f>IF(G88="","",IF(G88&lt;=0,"Paid",IF(AND(J88&lt;&gt;"",J88&gt;0),"Overdue","Pending")))</f>
        <v/>
      </c>
    </row>
    <row r="89">
      <c r="A89" s="12" t="n"/>
      <c r="B89" s="5" t="n"/>
      <c r="C89" s="5" t="n"/>
      <c r="D89" s="5" t="n"/>
      <c r="E89" s="6" t="n"/>
      <c r="F89" s="6" t="n"/>
      <c r="G89" s="8">
        <f>IF(E89="","",E89-N(F89))</f>
        <v/>
      </c>
      <c r="H89" s="5" t="n"/>
      <c r="I89" s="12" t="n"/>
      <c r="J89" s="7">
        <f>IF(OR(I89="",G89="",G89&lt;=0),"",MAX(0,TODAY()-I89))</f>
        <v/>
      </c>
      <c r="K89" s="5" t="n"/>
      <c r="L89" s="7">
        <f>IF(G89="","",IF(G89&lt;=0,"Paid",IF(AND(J89&lt;&gt;"",J89&gt;0),"Overdue","Pending")))</f>
        <v/>
      </c>
    </row>
    <row r="90">
      <c r="A90" s="12" t="n"/>
      <c r="B90" s="5" t="n"/>
      <c r="C90" s="5" t="n"/>
      <c r="D90" s="5" t="n"/>
      <c r="E90" s="6" t="n"/>
      <c r="F90" s="6" t="n"/>
      <c r="G90" s="8">
        <f>IF(E90="","",E90-N(F90))</f>
        <v/>
      </c>
      <c r="H90" s="5" t="n"/>
      <c r="I90" s="12" t="n"/>
      <c r="J90" s="7">
        <f>IF(OR(I90="",G90="",G90&lt;=0),"",MAX(0,TODAY()-I90))</f>
        <v/>
      </c>
      <c r="K90" s="5" t="n"/>
      <c r="L90" s="7">
        <f>IF(G90="","",IF(G90&lt;=0,"Paid",IF(AND(J90&lt;&gt;"",J90&gt;0),"Overdue","Pending")))</f>
        <v/>
      </c>
    </row>
    <row r="91">
      <c r="A91" s="12" t="n"/>
      <c r="B91" s="5" t="n"/>
      <c r="C91" s="5" t="n"/>
      <c r="D91" s="5" t="n"/>
      <c r="E91" s="6" t="n"/>
      <c r="F91" s="6" t="n"/>
      <c r="G91" s="8">
        <f>IF(E91="","",E91-N(F91))</f>
        <v/>
      </c>
      <c r="H91" s="5" t="n"/>
      <c r="I91" s="12" t="n"/>
      <c r="J91" s="7">
        <f>IF(OR(I91="",G91="",G91&lt;=0),"",MAX(0,TODAY()-I91))</f>
        <v/>
      </c>
      <c r="K91" s="5" t="n"/>
      <c r="L91" s="7">
        <f>IF(G91="","",IF(G91&lt;=0,"Paid",IF(AND(J91&lt;&gt;"",J91&gt;0),"Overdue","Pending")))</f>
        <v/>
      </c>
    </row>
    <row r="92">
      <c r="A92" s="12" t="n"/>
      <c r="B92" s="5" t="n"/>
      <c r="C92" s="5" t="n"/>
      <c r="D92" s="5" t="n"/>
      <c r="E92" s="6" t="n"/>
      <c r="F92" s="6" t="n"/>
      <c r="G92" s="8">
        <f>IF(E92="","",E92-N(F92))</f>
        <v/>
      </c>
      <c r="H92" s="5" t="n"/>
      <c r="I92" s="12" t="n"/>
      <c r="J92" s="7">
        <f>IF(OR(I92="",G92="",G92&lt;=0),"",MAX(0,TODAY()-I92))</f>
        <v/>
      </c>
      <c r="K92" s="5" t="n"/>
      <c r="L92" s="7">
        <f>IF(G92="","",IF(G92&lt;=0,"Paid",IF(AND(J92&lt;&gt;"",J92&gt;0),"Overdue","Pending")))</f>
        <v/>
      </c>
    </row>
    <row r="93">
      <c r="A93" s="12" t="n"/>
      <c r="B93" s="5" t="n"/>
      <c r="C93" s="5" t="n"/>
      <c r="D93" s="5" t="n"/>
      <c r="E93" s="6" t="n"/>
      <c r="F93" s="6" t="n"/>
      <c r="G93" s="8">
        <f>IF(E93="","",E93-N(F93))</f>
        <v/>
      </c>
      <c r="H93" s="5" t="n"/>
      <c r="I93" s="12" t="n"/>
      <c r="J93" s="7">
        <f>IF(OR(I93="",G93="",G93&lt;=0),"",MAX(0,TODAY()-I93))</f>
        <v/>
      </c>
      <c r="K93" s="5" t="n"/>
      <c r="L93" s="7">
        <f>IF(G93="","",IF(G93&lt;=0,"Paid",IF(AND(J93&lt;&gt;"",J93&gt;0),"Overdue","Pending")))</f>
        <v/>
      </c>
    </row>
    <row r="94">
      <c r="A94" s="12" t="n"/>
      <c r="B94" s="5" t="n"/>
      <c r="C94" s="5" t="n"/>
      <c r="D94" s="5" t="n"/>
      <c r="E94" s="6" t="n"/>
      <c r="F94" s="6" t="n"/>
      <c r="G94" s="8">
        <f>IF(E94="","",E94-N(F94))</f>
        <v/>
      </c>
      <c r="H94" s="5" t="n"/>
      <c r="I94" s="12" t="n"/>
      <c r="J94" s="7">
        <f>IF(OR(I94="",G94="",G94&lt;=0),"",MAX(0,TODAY()-I94))</f>
        <v/>
      </c>
      <c r="K94" s="5" t="n"/>
      <c r="L94" s="7">
        <f>IF(G94="","",IF(G94&lt;=0,"Paid",IF(AND(J94&lt;&gt;"",J94&gt;0),"Overdue","Pending")))</f>
        <v/>
      </c>
    </row>
    <row r="95">
      <c r="A95" s="12" t="n"/>
      <c r="B95" s="5" t="n"/>
      <c r="C95" s="5" t="n"/>
      <c r="D95" s="5" t="n"/>
      <c r="E95" s="6" t="n"/>
      <c r="F95" s="6" t="n"/>
      <c r="G95" s="8">
        <f>IF(E95="","",E95-N(F95))</f>
        <v/>
      </c>
      <c r="H95" s="5" t="n"/>
      <c r="I95" s="12" t="n"/>
      <c r="J95" s="7">
        <f>IF(OR(I95="",G95="",G95&lt;=0),"",MAX(0,TODAY()-I95))</f>
        <v/>
      </c>
      <c r="K95" s="5" t="n"/>
      <c r="L95" s="7">
        <f>IF(G95="","",IF(G95&lt;=0,"Paid",IF(AND(J95&lt;&gt;"",J95&gt;0),"Overdue","Pending")))</f>
        <v/>
      </c>
    </row>
    <row r="96">
      <c r="A96" s="12" t="n"/>
      <c r="B96" s="5" t="n"/>
      <c r="C96" s="5" t="n"/>
      <c r="D96" s="5" t="n"/>
      <c r="E96" s="6" t="n"/>
      <c r="F96" s="6" t="n"/>
      <c r="G96" s="8">
        <f>IF(E96="","",E96-N(F96))</f>
        <v/>
      </c>
      <c r="H96" s="5" t="n"/>
      <c r="I96" s="12" t="n"/>
      <c r="J96" s="7">
        <f>IF(OR(I96="",G96="",G96&lt;=0),"",MAX(0,TODAY()-I96))</f>
        <v/>
      </c>
      <c r="K96" s="5" t="n"/>
      <c r="L96" s="7">
        <f>IF(G96="","",IF(G96&lt;=0,"Paid",IF(AND(J96&lt;&gt;"",J96&gt;0),"Overdue","Pending")))</f>
        <v/>
      </c>
    </row>
    <row r="97">
      <c r="A97" s="12" t="n"/>
      <c r="B97" s="5" t="n"/>
      <c r="C97" s="5" t="n"/>
      <c r="D97" s="5" t="n"/>
      <c r="E97" s="6" t="n"/>
      <c r="F97" s="6" t="n"/>
      <c r="G97" s="8">
        <f>IF(E97="","",E97-N(F97))</f>
        <v/>
      </c>
      <c r="H97" s="5" t="n"/>
      <c r="I97" s="12" t="n"/>
      <c r="J97" s="7">
        <f>IF(OR(I97="",G97="",G97&lt;=0),"",MAX(0,TODAY()-I97))</f>
        <v/>
      </c>
      <c r="K97" s="5" t="n"/>
      <c r="L97" s="7">
        <f>IF(G97="","",IF(G97&lt;=0,"Paid",IF(AND(J97&lt;&gt;"",J97&gt;0),"Overdue","Pending")))</f>
        <v/>
      </c>
    </row>
    <row r="98">
      <c r="A98" s="12" t="n"/>
      <c r="B98" s="5" t="n"/>
      <c r="C98" s="5" t="n"/>
      <c r="D98" s="5" t="n"/>
      <c r="E98" s="6" t="n"/>
      <c r="F98" s="6" t="n"/>
      <c r="G98" s="8">
        <f>IF(E98="","",E98-N(F98))</f>
        <v/>
      </c>
      <c r="H98" s="5" t="n"/>
      <c r="I98" s="12" t="n"/>
      <c r="J98" s="7">
        <f>IF(OR(I98="",G98="",G98&lt;=0),"",MAX(0,TODAY()-I98))</f>
        <v/>
      </c>
      <c r="K98" s="5" t="n"/>
      <c r="L98" s="7">
        <f>IF(G98="","",IF(G98&lt;=0,"Paid",IF(AND(J98&lt;&gt;"",J98&gt;0),"Overdue","Pending")))</f>
        <v/>
      </c>
    </row>
    <row r="99">
      <c r="A99" s="12" t="n"/>
      <c r="B99" s="5" t="n"/>
      <c r="C99" s="5" t="n"/>
      <c r="D99" s="5" t="n"/>
      <c r="E99" s="6" t="n"/>
      <c r="F99" s="6" t="n"/>
      <c r="G99" s="8">
        <f>IF(E99="","",E99-N(F99))</f>
        <v/>
      </c>
      <c r="H99" s="5" t="n"/>
      <c r="I99" s="12" t="n"/>
      <c r="J99" s="7">
        <f>IF(OR(I99="",G99="",G99&lt;=0),"",MAX(0,TODAY()-I99))</f>
        <v/>
      </c>
      <c r="K99" s="5" t="n"/>
      <c r="L99" s="7">
        <f>IF(G99="","",IF(G99&lt;=0,"Paid",IF(AND(J99&lt;&gt;"",J99&gt;0),"Overdue","Pending")))</f>
        <v/>
      </c>
    </row>
    <row r="100">
      <c r="A100" s="12" t="n"/>
      <c r="B100" s="5" t="n"/>
      <c r="C100" s="5" t="n"/>
      <c r="D100" s="5" t="n"/>
      <c r="E100" s="6" t="n"/>
      <c r="F100" s="6" t="n"/>
      <c r="G100" s="8">
        <f>IF(E100="","",E100-N(F100))</f>
        <v/>
      </c>
      <c r="H100" s="5" t="n"/>
      <c r="I100" s="12" t="n"/>
      <c r="J100" s="7">
        <f>IF(OR(I100="",G100="",G100&lt;=0),"",MAX(0,TODAY()-I100))</f>
        <v/>
      </c>
      <c r="K100" s="5" t="n"/>
      <c r="L100" s="7">
        <f>IF(G100="","",IF(G100&lt;=0,"Paid",IF(AND(J100&lt;&gt;"",J100&gt;0),"Overdue","Pending")))</f>
        <v/>
      </c>
    </row>
    <row r="101">
      <c r="A101" s="12" t="n"/>
      <c r="B101" s="5" t="n"/>
      <c r="C101" s="5" t="n"/>
      <c r="D101" s="5" t="n"/>
      <c r="E101" s="6" t="n"/>
      <c r="F101" s="6" t="n"/>
      <c r="G101" s="8">
        <f>IF(E101="","",E101-N(F101))</f>
        <v/>
      </c>
      <c r="H101" s="5" t="n"/>
      <c r="I101" s="12" t="n"/>
      <c r="J101" s="7">
        <f>IF(OR(I101="",G101="",G101&lt;=0),"",MAX(0,TODAY()-I101))</f>
        <v/>
      </c>
      <c r="K101" s="5" t="n"/>
      <c r="L101" s="7">
        <f>IF(G101="","",IF(G101&lt;=0,"Paid",IF(AND(J101&lt;&gt;"",J101&gt;0),"Overdue","Pending")))</f>
        <v/>
      </c>
    </row>
    <row r="102">
      <c r="A102" s="12" t="n"/>
      <c r="B102" s="5" t="n"/>
      <c r="C102" s="5" t="n"/>
      <c r="D102" s="5" t="n"/>
      <c r="E102" s="6" t="n"/>
      <c r="F102" s="6" t="n"/>
      <c r="G102" s="8">
        <f>IF(E102="","",E102-N(F102))</f>
        <v/>
      </c>
      <c r="H102" s="5" t="n"/>
      <c r="I102" s="12" t="n"/>
      <c r="J102" s="7">
        <f>IF(OR(I102="",G102="",G102&lt;=0),"",MAX(0,TODAY()-I102))</f>
        <v/>
      </c>
      <c r="K102" s="5" t="n"/>
      <c r="L102" s="7">
        <f>IF(G102="","",IF(G102&lt;=0,"Paid",IF(AND(J102&lt;&gt;"",J102&gt;0),"Overdue","Pending")))</f>
        <v/>
      </c>
    </row>
    <row r="103">
      <c r="A103" s="12" t="n"/>
      <c r="B103" s="5" t="n"/>
      <c r="C103" s="5" t="n"/>
      <c r="D103" s="5" t="n"/>
      <c r="E103" s="6" t="n"/>
      <c r="F103" s="6" t="n"/>
      <c r="G103" s="8">
        <f>IF(E103="","",E103-N(F103))</f>
        <v/>
      </c>
      <c r="H103" s="5" t="n"/>
      <c r="I103" s="12" t="n"/>
      <c r="J103" s="7">
        <f>IF(OR(I103="",G103="",G103&lt;=0),"",MAX(0,TODAY()-I103))</f>
        <v/>
      </c>
      <c r="K103" s="5" t="n"/>
      <c r="L103" s="7">
        <f>IF(G103="","",IF(G103&lt;=0,"Paid",IF(AND(J103&lt;&gt;"",J103&gt;0),"Overdue","Pending")))</f>
        <v/>
      </c>
    </row>
    <row r="104">
      <c r="A104" s="12" t="n"/>
      <c r="B104" s="5" t="n"/>
      <c r="C104" s="5" t="n"/>
      <c r="D104" s="5" t="n"/>
      <c r="E104" s="6" t="n"/>
      <c r="F104" s="6" t="n"/>
      <c r="G104" s="8">
        <f>IF(E104="","",E104-N(F104))</f>
        <v/>
      </c>
      <c r="H104" s="5" t="n"/>
      <c r="I104" s="12" t="n"/>
      <c r="J104" s="7">
        <f>IF(OR(I104="",G104="",G104&lt;=0),"",MAX(0,TODAY()-I104))</f>
        <v/>
      </c>
      <c r="K104" s="5" t="n"/>
      <c r="L104" s="7">
        <f>IF(G104="","",IF(G104&lt;=0,"Paid",IF(AND(J104&lt;&gt;"",J104&gt;0),"Overdue","Pending")))</f>
        <v/>
      </c>
    </row>
    <row r="105">
      <c r="A105" s="12" t="n"/>
      <c r="B105" s="5" t="n"/>
      <c r="C105" s="5" t="n"/>
      <c r="D105" s="5" t="n"/>
      <c r="E105" s="6" t="n"/>
      <c r="F105" s="6" t="n"/>
      <c r="G105" s="8">
        <f>IF(E105="","",E105-N(F105))</f>
        <v/>
      </c>
      <c r="H105" s="5" t="n"/>
      <c r="I105" s="12" t="n"/>
      <c r="J105" s="7">
        <f>IF(OR(I105="",G105="",G105&lt;=0),"",MAX(0,TODAY()-I105))</f>
        <v/>
      </c>
      <c r="K105" s="5" t="n"/>
      <c r="L105" s="7">
        <f>IF(G105="","",IF(G105&lt;=0,"Paid",IF(AND(J105&lt;&gt;"",J105&gt;0),"Overdue","Pending")))</f>
        <v/>
      </c>
    </row>
    <row r="106">
      <c r="A106" s="12" t="n"/>
      <c r="B106" s="5" t="n"/>
      <c r="C106" s="5" t="n"/>
      <c r="D106" s="5" t="n"/>
      <c r="E106" s="6" t="n"/>
      <c r="F106" s="6" t="n"/>
      <c r="G106" s="8">
        <f>IF(E106="","",E106-N(F106))</f>
        <v/>
      </c>
      <c r="H106" s="5" t="n"/>
      <c r="I106" s="12" t="n"/>
      <c r="J106" s="7">
        <f>IF(OR(I106="",G106="",G106&lt;=0),"",MAX(0,TODAY()-I106))</f>
        <v/>
      </c>
      <c r="K106" s="5" t="n"/>
      <c r="L106" s="7">
        <f>IF(G106="","",IF(G106&lt;=0,"Paid",IF(AND(J106&lt;&gt;"",J106&gt;0),"Overdue","Pending")))</f>
        <v/>
      </c>
    </row>
    <row r="107">
      <c r="A107" s="12" t="n"/>
      <c r="B107" s="5" t="n"/>
      <c r="C107" s="5" t="n"/>
      <c r="D107" s="5" t="n"/>
      <c r="E107" s="6" t="n"/>
      <c r="F107" s="6" t="n"/>
      <c r="G107" s="8">
        <f>IF(E107="","",E107-N(F107))</f>
        <v/>
      </c>
      <c r="H107" s="5" t="n"/>
      <c r="I107" s="12" t="n"/>
      <c r="J107" s="7">
        <f>IF(OR(I107="",G107="",G107&lt;=0),"",MAX(0,TODAY()-I107))</f>
        <v/>
      </c>
      <c r="K107" s="5" t="n"/>
      <c r="L107" s="7">
        <f>IF(G107="","",IF(G107&lt;=0,"Paid",IF(AND(J107&lt;&gt;"",J107&gt;0),"Overdue","Pending")))</f>
        <v/>
      </c>
    </row>
    <row r="108">
      <c r="A108" s="12" t="n"/>
      <c r="B108" s="5" t="n"/>
      <c r="C108" s="5" t="n"/>
      <c r="D108" s="5" t="n"/>
      <c r="E108" s="6" t="n"/>
      <c r="F108" s="6" t="n"/>
      <c r="G108" s="8">
        <f>IF(E108="","",E108-N(F108))</f>
        <v/>
      </c>
      <c r="H108" s="5" t="n"/>
      <c r="I108" s="12" t="n"/>
      <c r="J108" s="7">
        <f>IF(OR(I108="",G108="",G108&lt;=0),"",MAX(0,TODAY()-I108))</f>
        <v/>
      </c>
      <c r="K108" s="5" t="n"/>
      <c r="L108" s="7">
        <f>IF(G108="","",IF(G108&lt;=0,"Paid",IF(AND(J108&lt;&gt;"",J108&gt;0),"Overdue","Pending")))</f>
        <v/>
      </c>
    </row>
    <row r="109">
      <c r="A109" s="12" t="n"/>
      <c r="B109" s="5" t="n"/>
      <c r="C109" s="5" t="n"/>
      <c r="D109" s="5" t="n"/>
      <c r="E109" s="6" t="n"/>
      <c r="F109" s="6" t="n"/>
      <c r="G109" s="8">
        <f>IF(E109="","",E109-N(F109))</f>
        <v/>
      </c>
      <c r="H109" s="5" t="n"/>
      <c r="I109" s="12" t="n"/>
      <c r="J109" s="7">
        <f>IF(OR(I109="",G109="",G109&lt;=0),"",MAX(0,TODAY()-I109))</f>
        <v/>
      </c>
      <c r="K109" s="5" t="n"/>
      <c r="L109" s="7">
        <f>IF(G109="","",IF(G109&lt;=0,"Paid",IF(AND(J109&lt;&gt;"",J109&gt;0),"Overdue","Pending")))</f>
        <v/>
      </c>
    </row>
    <row r="110">
      <c r="A110" s="12" t="n"/>
      <c r="B110" s="5" t="n"/>
      <c r="C110" s="5" t="n"/>
      <c r="D110" s="5" t="n"/>
      <c r="E110" s="6" t="n"/>
      <c r="F110" s="6" t="n"/>
      <c r="G110" s="8">
        <f>IF(E110="","",E110-N(F110))</f>
        <v/>
      </c>
      <c r="H110" s="5" t="n"/>
      <c r="I110" s="12" t="n"/>
      <c r="J110" s="7">
        <f>IF(OR(I110="",G110="",G110&lt;=0),"",MAX(0,TODAY()-I110))</f>
        <v/>
      </c>
      <c r="K110" s="5" t="n"/>
      <c r="L110" s="7">
        <f>IF(G110="","",IF(G110&lt;=0,"Paid",IF(AND(J110&lt;&gt;"",J110&gt;0),"Overdue","Pending")))</f>
        <v/>
      </c>
    </row>
    <row r="111">
      <c r="A111" s="12" t="n"/>
      <c r="B111" s="5" t="n"/>
      <c r="C111" s="5" t="n"/>
      <c r="D111" s="5" t="n"/>
      <c r="E111" s="6" t="n"/>
      <c r="F111" s="6" t="n"/>
      <c r="G111" s="8">
        <f>IF(E111="","",E111-N(F111))</f>
        <v/>
      </c>
      <c r="H111" s="5" t="n"/>
      <c r="I111" s="12" t="n"/>
      <c r="J111" s="7">
        <f>IF(OR(I111="",G111="",G111&lt;=0),"",MAX(0,TODAY()-I111))</f>
        <v/>
      </c>
      <c r="K111" s="5" t="n"/>
      <c r="L111" s="7">
        <f>IF(G111="","",IF(G111&lt;=0,"Paid",IF(AND(J111&lt;&gt;"",J111&gt;0),"Overdue","Pending")))</f>
        <v/>
      </c>
    </row>
    <row r="112">
      <c r="A112" s="12" t="n"/>
      <c r="B112" s="5" t="n"/>
      <c r="C112" s="5" t="n"/>
      <c r="D112" s="5" t="n"/>
      <c r="E112" s="6" t="n"/>
      <c r="F112" s="6" t="n"/>
      <c r="G112" s="8">
        <f>IF(E112="","",E112-N(F112))</f>
        <v/>
      </c>
      <c r="H112" s="5" t="n"/>
      <c r="I112" s="12" t="n"/>
      <c r="J112" s="7">
        <f>IF(OR(I112="",G112="",G112&lt;=0),"",MAX(0,TODAY()-I112))</f>
        <v/>
      </c>
      <c r="K112" s="5" t="n"/>
      <c r="L112" s="7">
        <f>IF(G112="","",IF(G112&lt;=0,"Paid",IF(AND(J112&lt;&gt;"",J112&gt;0),"Overdue","Pending")))</f>
        <v/>
      </c>
    </row>
    <row r="113">
      <c r="A113" s="12" t="n"/>
      <c r="B113" s="5" t="n"/>
      <c r="C113" s="5" t="n"/>
      <c r="D113" s="5" t="n"/>
      <c r="E113" s="6" t="n"/>
      <c r="F113" s="6" t="n"/>
      <c r="G113" s="8">
        <f>IF(E113="","",E113-N(F113))</f>
        <v/>
      </c>
      <c r="H113" s="5" t="n"/>
      <c r="I113" s="12" t="n"/>
      <c r="J113" s="7">
        <f>IF(OR(I113="",G113="",G113&lt;=0),"",MAX(0,TODAY()-I113))</f>
        <v/>
      </c>
      <c r="K113" s="5" t="n"/>
      <c r="L113" s="7">
        <f>IF(G113="","",IF(G113&lt;=0,"Paid",IF(AND(J113&lt;&gt;"",J113&gt;0),"Overdue","Pending")))</f>
        <v/>
      </c>
    </row>
    <row r="114">
      <c r="A114" s="12" t="n"/>
      <c r="B114" s="5" t="n"/>
      <c r="C114" s="5" t="n"/>
      <c r="D114" s="5" t="n"/>
      <c r="E114" s="6" t="n"/>
      <c r="F114" s="6" t="n"/>
      <c r="G114" s="8">
        <f>IF(E114="","",E114-N(F114))</f>
        <v/>
      </c>
      <c r="H114" s="5" t="n"/>
      <c r="I114" s="12" t="n"/>
      <c r="J114" s="7">
        <f>IF(OR(I114="",G114="",G114&lt;=0),"",MAX(0,TODAY()-I114))</f>
        <v/>
      </c>
      <c r="K114" s="5" t="n"/>
      <c r="L114" s="7">
        <f>IF(G114="","",IF(G114&lt;=0,"Paid",IF(AND(J114&lt;&gt;"",J114&gt;0),"Overdue","Pending")))</f>
        <v/>
      </c>
    </row>
    <row r="115">
      <c r="A115" s="12" t="n"/>
      <c r="B115" s="5" t="n"/>
      <c r="C115" s="5" t="n"/>
      <c r="D115" s="5" t="n"/>
      <c r="E115" s="6" t="n"/>
      <c r="F115" s="6" t="n"/>
      <c r="G115" s="8">
        <f>IF(E115="","",E115-N(F115))</f>
        <v/>
      </c>
      <c r="H115" s="5" t="n"/>
      <c r="I115" s="12" t="n"/>
      <c r="J115" s="7">
        <f>IF(OR(I115="",G115="",G115&lt;=0),"",MAX(0,TODAY()-I115))</f>
        <v/>
      </c>
      <c r="K115" s="5" t="n"/>
      <c r="L115" s="7">
        <f>IF(G115="","",IF(G115&lt;=0,"Paid",IF(AND(J115&lt;&gt;"",J115&gt;0),"Overdue","Pending")))</f>
        <v/>
      </c>
    </row>
    <row r="116">
      <c r="A116" s="12" t="n"/>
      <c r="B116" s="5" t="n"/>
      <c r="C116" s="5" t="n"/>
      <c r="D116" s="5" t="n"/>
      <c r="E116" s="6" t="n"/>
      <c r="F116" s="6" t="n"/>
      <c r="G116" s="8">
        <f>IF(E116="","",E116-N(F116))</f>
        <v/>
      </c>
      <c r="H116" s="5" t="n"/>
      <c r="I116" s="12" t="n"/>
      <c r="J116" s="7">
        <f>IF(OR(I116="",G116="",G116&lt;=0),"",MAX(0,TODAY()-I116))</f>
        <v/>
      </c>
      <c r="K116" s="5" t="n"/>
      <c r="L116" s="7">
        <f>IF(G116="","",IF(G116&lt;=0,"Paid",IF(AND(J116&lt;&gt;"",J116&gt;0),"Overdue","Pending")))</f>
        <v/>
      </c>
    </row>
    <row r="117">
      <c r="A117" s="12" t="n"/>
      <c r="B117" s="5" t="n"/>
      <c r="C117" s="5" t="n"/>
      <c r="D117" s="5" t="n"/>
      <c r="E117" s="6" t="n"/>
      <c r="F117" s="6" t="n"/>
      <c r="G117" s="8">
        <f>IF(E117="","",E117-N(F117))</f>
        <v/>
      </c>
      <c r="H117" s="5" t="n"/>
      <c r="I117" s="12" t="n"/>
      <c r="J117" s="7">
        <f>IF(OR(I117="",G117="",G117&lt;=0),"",MAX(0,TODAY()-I117))</f>
        <v/>
      </c>
      <c r="K117" s="5" t="n"/>
      <c r="L117" s="7">
        <f>IF(G117="","",IF(G117&lt;=0,"Paid",IF(AND(J117&lt;&gt;"",J117&gt;0),"Overdue","Pending")))</f>
        <v/>
      </c>
    </row>
    <row r="118">
      <c r="A118" s="12" t="n"/>
      <c r="B118" s="5" t="n"/>
      <c r="C118" s="5" t="n"/>
      <c r="D118" s="5" t="n"/>
      <c r="E118" s="6" t="n"/>
      <c r="F118" s="6" t="n"/>
      <c r="G118" s="8">
        <f>IF(E118="","",E118-N(F118))</f>
        <v/>
      </c>
      <c r="H118" s="5" t="n"/>
      <c r="I118" s="12" t="n"/>
      <c r="J118" s="7">
        <f>IF(OR(I118="",G118="",G118&lt;=0),"",MAX(0,TODAY()-I118))</f>
        <v/>
      </c>
      <c r="K118" s="5" t="n"/>
      <c r="L118" s="7">
        <f>IF(G118="","",IF(G118&lt;=0,"Paid",IF(AND(J118&lt;&gt;"",J118&gt;0),"Overdue","Pending")))</f>
        <v/>
      </c>
    </row>
    <row r="119">
      <c r="A119" s="12" t="n"/>
      <c r="B119" s="5" t="n"/>
      <c r="C119" s="5" t="n"/>
      <c r="D119" s="5" t="n"/>
      <c r="E119" s="6" t="n"/>
      <c r="F119" s="6" t="n"/>
      <c r="G119" s="8">
        <f>IF(E119="","",E119-N(F119))</f>
        <v/>
      </c>
      <c r="H119" s="5" t="n"/>
      <c r="I119" s="12" t="n"/>
      <c r="J119" s="7">
        <f>IF(OR(I119="",G119="",G119&lt;=0),"",MAX(0,TODAY()-I119))</f>
        <v/>
      </c>
      <c r="K119" s="5" t="n"/>
      <c r="L119" s="7">
        <f>IF(G119="","",IF(G119&lt;=0,"Paid",IF(AND(J119&lt;&gt;"",J119&gt;0),"Overdue","Pending")))</f>
        <v/>
      </c>
    </row>
    <row r="120">
      <c r="A120" s="12" t="n"/>
      <c r="B120" s="5" t="n"/>
      <c r="C120" s="5" t="n"/>
      <c r="D120" s="5" t="n"/>
      <c r="E120" s="6" t="n"/>
      <c r="F120" s="6" t="n"/>
      <c r="G120" s="8">
        <f>IF(E120="","",E120-N(F120))</f>
        <v/>
      </c>
      <c r="H120" s="5" t="n"/>
      <c r="I120" s="12" t="n"/>
      <c r="J120" s="7">
        <f>IF(OR(I120="",G120="",G120&lt;=0),"",MAX(0,TODAY()-I120))</f>
        <v/>
      </c>
      <c r="K120" s="5" t="n"/>
      <c r="L120" s="7">
        <f>IF(G120="","",IF(G120&lt;=0,"Paid",IF(AND(J120&lt;&gt;"",J120&gt;0),"Overdue","Pending")))</f>
        <v/>
      </c>
    </row>
    <row r="121">
      <c r="A121" s="12" t="n"/>
      <c r="B121" s="5" t="n"/>
      <c r="C121" s="5" t="n"/>
      <c r="D121" s="5" t="n"/>
      <c r="E121" s="6" t="n"/>
      <c r="F121" s="6" t="n"/>
      <c r="G121" s="8">
        <f>IF(E121="","",E121-N(F121))</f>
        <v/>
      </c>
      <c r="H121" s="5" t="n"/>
      <c r="I121" s="12" t="n"/>
      <c r="J121" s="7">
        <f>IF(OR(I121="",G121="",G121&lt;=0),"",MAX(0,TODAY()-I121))</f>
        <v/>
      </c>
      <c r="K121" s="5" t="n"/>
      <c r="L121" s="7">
        <f>IF(G121="","",IF(G121&lt;=0,"Paid",IF(AND(J121&lt;&gt;"",J121&gt;0),"Overdue","Pending")))</f>
        <v/>
      </c>
    </row>
    <row r="122">
      <c r="A122" s="12" t="n"/>
      <c r="B122" s="5" t="n"/>
      <c r="C122" s="5" t="n"/>
      <c r="D122" s="5" t="n"/>
      <c r="E122" s="6" t="n"/>
      <c r="F122" s="6" t="n"/>
      <c r="G122" s="8">
        <f>IF(E122="","",E122-N(F122))</f>
        <v/>
      </c>
      <c r="H122" s="5" t="n"/>
      <c r="I122" s="12" t="n"/>
      <c r="J122" s="7">
        <f>IF(OR(I122="",G122="",G122&lt;=0),"",MAX(0,TODAY()-I122))</f>
        <v/>
      </c>
      <c r="K122" s="5" t="n"/>
      <c r="L122" s="7">
        <f>IF(G122="","",IF(G122&lt;=0,"Paid",IF(AND(J122&lt;&gt;"",J122&gt;0),"Overdue","Pending")))</f>
        <v/>
      </c>
    </row>
    <row r="123">
      <c r="A123" s="12" t="n"/>
      <c r="B123" s="5" t="n"/>
      <c r="C123" s="5" t="n"/>
      <c r="D123" s="5" t="n"/>
      <c r="E123" s="6" t="n"/>
      <c r="F123" s="6" t="n"/>
      <c r="G123" s="8">
        <f>IF(E123="","",E123-N(F123))</f>
        <v/>
      </c>
      <c r="H123" s="5" t="n"/>
      <c r="I123" s="12" t="n"/>
      <c r="J123" s="7">
        <f>IF(OR(I123="",G123="",G123&lt;=0),"",MAX(0,TODAY()-I123))</f>
        <v/>
      </c>
      <c r="K123" s="5" t="n"/>
      <c r="L123" s="7">
        <f>IF(G123="","",IF(G123&lt;=0,"Paid",IF(AND(J123&lt;&gt;"",J123&gt;0),"Overdue","Pending")))</f>
        <v/>
      </c>
    </row>
    <row r="124">
      <c r="A124" s="12" t="n"/>
      <c r="B124" s="5" t="n"/>
      <c r="C124" s="5" t="n"/>
      <c r="D124" s="5" t="n"/>
      <c r="E124" s="6" t="n"/>
      <c r="F124" s="6" t="n"/>
      <c r="G124" s="8">
        <f>IF(E124="","",E124-N(F124))</f>
        <v/>
      </c>
      <c r="H124" s="5" t="n"/>
      <c r="I124" s="12" t="n"/>
      <c r="J124" s="7">
        <f>IF(OR(I124="",G124="",G124&lt;=0),"",MAX(0,TODAY()-I124))</f>
        <v/>
      </c>
      <c r="K124" s="5" t="n"/>
      <c r="L124" s="7">
        <f>IF(G124="","",IF(G124&lt;=0,"Paid",IF(AND(J124&lt;&gt;"",J124&gt;0),"Overdue","Pending")))</f>
        <v/>
      </c>
    </row>
    <row r="125">
      <c r="A125" s="12" t="n"/>
      <c r="B125" s="5" t="n"/>
      <c r="C125" s="5" t="n"/>
      <c r="D125" s="5" t="n"/>
      <c r="E125" s="6" t="n"/>
      <c r="F125" s="6" t="n"/>
      <c r="G125" s="8">
        <f>IF(E125="","",E125-N(F125))</f>
        <v/>
      </c>
      <c r="H125" s="5" t="n"/>
      <c r="I125" s="12" t="n"/>
      <c r="J125" s="7">
        <f>IF(OR(I125="",G125="",G125&lt;=0),"",MAX(0,TODAY()-I125))</f>
        <v/>
      </c>
      <c r="K125" s="5" t="n"/>
      <c r="L125" s="7">
        <f>IF(G125="","",IF(G125&lt;=0,"Paid",IF(AND(J125&lt;&gt;"",J125&gt;0),"Overdue","Pending")))</f>
        <v/>
      </c>
    </row>
    <row r="126">
      <c r="A126" s="12" t="n"/>
      <c r="B126" s="5" t="n"/>
      <c r="C126" s="5" t="n"/>
      <c r="D126" s="5" t="n"/>
      <c r="E126" s="6" t="n"/>
      <c r="F126" s="6" t="n"/>
      <c r="G126" s="8">
        <f>IF(E126="","",E126-N(F126))</f>
        <v/>
      </c>
      <c r="H126" s="5" t="n"/>
      <c r="I126" s="12" t="n"/>
      <c r="J126" s="7">
        <f>IF(OR(I126="",G126="",G126&lt;=0),"",MAX(0,TODAY()-I126))</f>
        <v/>
      </c>
      <c r="K126" s="5" t="n"/>
      <c r="L126" s="7">
        <f>IF(G126="","",IF(G126&lt;=0,"Paid",IF(AND(J126&lt;&gt;"",J126&gt;0),"Overdue","Pending")))</f>
        <v/>
      </c>
    </row>
    <row r="127">
      <c r="A127" s="12" t="n"/>
      <c r="B127" s="5" t="n"/>
      <c r="C127" s="5" t="n"/>
      <c r="D127" s="5" t="n"/>
      <c r="E127" s="6" t="n"/>
      <c r="F127" s="6" t="n"/>
      <c r="G127" s="8">
        <f>IF(E127="","",E127-N(F127))</f>
        <v/>
      </c>
      <c r="H127" s="5" t="n"/>
      <c r="I127" s="12" t="n"/>
      <c r="J127" s="7">
        <f>IF(OR(I127="",G127="",G127&lt;=0),"",MAX(0,TODAY()-I127))</f>
        <v/>
      </c>
      <c r="K127" s="5" t="n"/>
      <c r="L127" s="7">
        <f>IF(G127="","",IF(G127&lt;=0,"Paid",IF(AND(J127&lt;&gt;"",J127&gt;0),"Overdue","Pending")))</f>
        <v/>
      </c>
    </row>
    <row r="128">
      <c r="A128" s="12" t="n"/>
      <c r="B128" s="5" t="n"/>
      <c r="C128" s="5" t="n"/>
      <c r="D128" s="5" t="n"/>
      <c r="E128" s="6" t="n"/>
      <c r="F128" s="6" t="n"/>
      <c r="G128" s="8">
        <f>IF(E128="","",E128-N(F128))</f>
        <v/>
      </c>
      <c r="H128" s="5" t="n"/>
      <c r="I128" s="12" t="n"/>
      <c r="J128" s="7">
        <f>IF(OR(I128="",G128="",G128&lt;=0),"",MAX(0,TODAY()-I128))</f>
        <v/>
      </c>
      <c r="K128" s="5" t="n"/>
      <c r="L128" s="7">
        <f>IF(G128="","",IF(G128&lt;=0,"Paid",IF(AND(J128&lt;&gt;"",J128&gt;0),"Overdue","Pending")))</f>
        <v/>
      </c>
    </row>
    <row r="129">
      <c r="A129" s="12" t="n"/>
      <c r="B129" s="5" t="n"/>
      <c r="C129" s="5" t="n"/>
      <c r="D129" s="5" t="n"/>
      <c r="E129" s="6" t="n"/>
      <c r="F129" s="6" t="n"/>
      <c r="G129" s="8">
        <f>IF(E129="","",E129-N(F129))</f>
        <v/>
      </c>
      <c r="H129" s="5" t="n"/>
      <c r="I129" s="12" t="n"/>
      <c r="J129" s="7">
        <f>IF(OR(I129="",G129="",G129&lt;=0),"",MAX(0,TODAY()-I129))</f>
        <v/>
      </c>
      <c r="K129" s="5" t="n"/>
      <c r="L129" s="7">
        <f>IF(G129="","",IF(G129&lt;=0,"Paid",IF(AND(J129&lt;&gt;"",J129&gt;0),"Overdue","Pending")))</f>
        <v/>
      </c>
    </row>
    <row r="130">
      <c r="A130" s="12" t="n"/>
      <c r="B130" s="5" t="n"/>
      <c r="C130" s="5" t="n"/>
      <c r="D130" s="5" t="n"/>
      <c r="E130" s="6" t="n"/>
      <c r="F130" s="6" t="n"/>
      <c r="G130" s="8">
        <f>IF(E130="","",E130-N(F130))</f>
        <v/>
      </c>
      <c r="H130" s="5" t="n"/>
      <c r="I130" s="12" t="n"/>
      <c r="J130" s="7">
        <f>IF(OR(I130="",G130="",G130&lt;=0),"",MAX(0,TODAY()-I130))</f>
        <v/>
      </c>
      <c r="K130" s="5" t="n"/>
      <c r="L130" s="7">
        <f>IF(G130="","",IF(G130&lt;=0,"Paid",IF(AND(J130&lt;&gt;"",J130&gt;0),"Overdue","Pending")))</f>
        <v/>
      </c>
    </row>
    <row r="131">
      <c r="A131" s="12" t="n"/>
      <c r="B131" s="5" t="n"/>
      <c r="C131" s="5" t="n"/>
      <c r="D131" s="5" t="n"/>
      <c r="E131" s="6" t="n"/>
      <c r="F131" s="6" t="n"/>
      <c r="G131" s="8">
        <f>IF(E131="","",E131-N(F131))</f>
        <v/>
      </c>
      <c r="H131" s="5" t="n"/>
      <c r="I131" s="12" t="n"/>
      <c r="J131" s="7">
        <f>IF(OR(I131="",G131="",G131&lt;=0),"",MAX(0,TODAY()-I131))</f>
        <v/>
      </c>
      <c r="K131" s="5" t="n"/>
      <c r="L131" s="7">
        <f>IF(G131="","",IF(G131&lt;=0,"Paid",IF(AND(J131&lt;&gt;"",J131&gt;0),"Overdue","Pending")))</f>
        <v/>
      </c>
    </row>
    <row r="132">
      <c r="A132" s="12" t="n"/>
      <c r="B132" s="5" t="n"/>
      <c r="C132" s="5" t="n"/>
      <c r="D132" s="5" t="n"/>
      <c r="E132" s="6" t="n"/>
      <c r="F132" s="6" t="n"/>
      <c r="G132" s="8">
        <f>IF(E132="","",E132-N(F132))</f>
        <v/>
      </c>
      <c r="H132" s="5" t="n"/>
      <c r="I132" s="12" t="n"/>
      <c r="J132" s="7">
        <f>IF(OR(I132="",G132="",G132&lt;=0),"",MAX(0,TODAY()-I132))</f>
        <v/>
      </c>
      <c r="K132" s="5" t="n"/>
      <c r="L132" s="7">
        <f>IF(G132="","",IF(G132&lt;=0,"Paid",IF(AND(J132&lt;&gt;"",J132&gt;0),"Overdue","Pending")))</f>
        <v/>
      </c>
    </row>
    <row r="133">
      <c r="A133" s="12" t="n"/>
      <c r="B133" s="5" t="n"/>
      <c r="C133" s="5" t="n"/>
      <c r="D133" s="5" t="n"/>
      <c r="E133" s="6" t="n"/>
      <c r="F133" s="6" t="n"/>
      <c r="G133" s="8">
        <f>IF(E133="","",E133-N(F133))</f>
        <v/>
      </c>
      <c r="H133" s="5" t="n"/>
      <c r="I133" s="12" t="n"/>
      <c r="J133" s="7">
        <f>IF(OR(I133="",G133="",G133&lt;=0),"",MAX(0,TODAY()-I133))</f>
        <v/>
      </c>
      <c r="K133" s="5" t="n"/>
      <c r="L133" s="7">
        <f>IF(G133="","",IF(G133&lt;=0,"Paid",IF(AND(J133&lt;&gt;"",J133&gt;0),"Overdue","Pending")))</f>
        <v/>
      </c>
    </row>
    <row r="134">
      <c r="A134" s="12" t="n"/>
      <c r="B134" s="5" t="n"/>
      <c r="C134" s="5" t="n"/>
      <c r="D134" s="5" t="n"/>
      <c r="E134" s="6" t="n"/>
      <c r="F134" s="6" t="n"/>
      <c r="G134" s="8">
        <f>IF(E134="","",E134-N(F134))</f>
        <v/>
      </c>
      <c r="H134" s="5" t="n"/>
      <c r="I134" s="12" t="n"/>
      <c r="J134" s="7">
        <f>IF(OR(I134="",G134="",G134&lt;=0),"",MAX(0,TODAY()-I134))</f>
        <v/>
      </c>
      <c r="K134" s="5" t="n"/>
      <c r="L134" s="7">
        <f>IF(G134="","",IF(G134&lt;=0,"Paid",IF(AND(J134&lt;&gt;"",J134&gt;0),"Overdue","Pending")))</f>
        <v/>
      </c>
    </row>
    <row r="135">
      <c r="A135" s="12" t="n"/>
      <c r="B135" s="5" t="n"/>
      <c r="C135" s="5" t="n"/>
      <c r="D135" s="5" t="n"/>
      <c r="E135" s="6" t="n"/>
      <c r="F135" s="6" t="n"/>
      <c r="G135" s="8">
        <f>IF(E135="","",E135-N(F135))</f>
        <v/>
      </c>
      <c r="H135" s="5" t="n"/>
      <c r="I135" s="12" t="n"/>
      <c r="J135" s="7">
        <f>IF(OR(I135="",G135="",G135&lt;=0),"",MAX(0,TODAY()-I135))</f>
        <v/>
      </c>
      <c r="K135" s="5" t="n"/>
      <c r="L135" s="7">
        <f>IF(G135="","",IF(G135&lt;=0,"Paid",IF(AND(J135&lt;&gt;"",J135&gt;0),"Overdue","Pending")))</f>
        <v/>
      </c>
    </row>
    <row r="136">
      <c r="A136" s="12" t="n"/>
      <c r="B136" s="5" t="n"/>
      <c r="C136" s="5" t="n"/>
      <c r="D136" s="5" t="n"/>
      <c r="E136" s="6" t="n"/>
      <c r="F136" s="6" t="n"/>
      <c r="G136" s="8">
        <f>IF(E136="","",E136-N(F136))</f>
        <v/>
      </c>
      <c r="H136" s="5" t="n"/>
      <c r="I136" s="12" t="n"/>
      <c r="J136" s="7">
        <f>IF(OR(I136="",G136="",G136&lt;=0),"",MAX(0,TODAY()-I136))</f>
        <v/>
      </c>
      <c r="K136" s="5" t="n"/>
      <c r="L136" s="7">
        <f>IF(G136="","",IF(G136&lt;=0,"Paid",IF(AND(J136&lt;&gt;"",J136&gt;0),"Overdue","Pending")))</f>
        <v/>
      </c>
    </row>
    <row r="137">
      <c r="A137" s="12" t="n"/>
      <c r="B137" s="5" t="n"/>
      <c r="C137" s="5" t="n"/>
      <c r="D137" s="5" t="n"/>
      <c r="E137" s="6" t="n"/>
      <c r="F137" s="6" t="n"/>
      <c r="G137" s="8">
        <f>IF(E137="","",E137-N(F137))</f>
        <v/>
      </c>
      <c r="H137" s="5" t="n"/>
      <c r="I137" s="12" t="n"/>
      <c r="J137" s="7">
        <f>IF(OR(I137="",G137="",G137&lt;=0),"",MAX(0,TODAY()-I137))</f>
        <v/>
      </c>
      <c r="K137" s="5" t="n"/>
      <c r="L137" s="7">
        <f>IF(G137="","",IF(G137&lt;=0,"Paid",IF(AND(J137&lt;&gt;"",J137&gt;0),"Overdue","Pending")))</f>
        <v/>
      </c>
    </row>
    <row r="138">
      <c r="A138" s="12" t="n"/>
      <c r="B138" s="5" t="n"/>
      <c r="C138" s="5" t="n"/>
      <c r="D138" s="5" t="n"/>
      <c r="E138" s="6" t="n"/>
      <c r="F138" s="6" t="n"/>
      <c r="G138" s="8">
        <f>IF(E138="","",E138-N(F138))</f>
        <v/>
      </c>
      <c r="H138" s="5" t="n"/>
      <c r="I138" s="12" t="n"/>
      <c r="J138" s="7">
        <f>IF(OR(I138="",G138="",G138&lt;=0),"",MAX(0,TODAY()-I138))</f>
        <v/>
      </c>
      <c r="K138" s="5" t="n"/>
      <c r="L138" s="7">
        <f>IF(G138="","",IF(G138&lt;=0,"Paid",IF(AND(J138&lt;&gt;"",J138&gt;0),"Overdue","Pending")))</f>
        <v/>
      </c>
    </row>
    <row r="139">
      <c r="A139" s="12" t="n"/>
      <c r="B139" s="5" t="n"/>
      <c r="C139" s="5" t="n"/>
      <c r="D139" s="5" t="n"/>
      <c r="E139" s="6" t="n"/>
      <c r="F139" s="6" t="n"/>
      <c r="G139" s="8">
        <f>IF(E139="","",E139-N(F139))</f>
        <v/>
      </c>
      <c r="H139" s="5" t="n"/>
      <c r="I139" s="12" t="n"/>
      <c r="J139" s="7">
        <f>IF(OR(I139="",G139="",G139&lt;=0),"",MAX(0,TODAY()-I139))</f>
        <v/>
      </c>
      <c r="K139" s="5" t="n"/>
      <c r="L139" s="7">
        <f>IF(G139="","",IF(G139&lt;=0,"Paid",IF(AND(J139&lt;&gt;"",J139&gt;0),"Overdue","Pending")))</f>
        <v/>
      </c>
    </row>
    <row r="140">
      <c r="A140" s="12" t="n"/>
      <c r="B140" s="5" t="n"/>
      <c r="C140" s="5" t="n"/>
      <c r="D140" s="5" t="n"/>
      <c r="E140" s="6" t="n"/>
      <c r="F140" s="6" t="n"/>
      <c r="G140" s="8">
        <f>IF(E140="","",E140-N(F140))</f>
        <v/>
      </c>
      <c r="H140" s="5" t="n"/>
      <c r="I140" s="12" t="n"/>
      <c r="J140" s="7">
        <f>IF(OR(I140="",G140="",G140&lt;=0),"",MAX(0,TODAY()-I140))</f>
        <v/>
      </c>
      <c r="K140" s="5" t="n"/>
      <c r="L140" s="7">
        <f>IF(G140="","",IF(G140&lt;=0,"Paid",IF(AND(J140&lt;&gt;"",J140&gt;0),"Overdue","Pending")))</f>
        <v/>
      </c>
    </row>
    <row r="141">
      <c r="A141" s="12" t="n"/>
      <c r="B141" s="5" t="n"/>
      <c r="C141" s="5" t="n"/>
      <c r="D141" s="5" t="n"/>
      <c r="E141" s="6" t="n"/>
      <c r="F141" s="6" t="n"/>
      <c r="G141" s="8">
        <f>IF(E141="","",E141-N(F141))</f>
        <v/>
      </c>
      <c r="H141" s="5" t="n"/>
      <c r="I141" s="12" t="n"/>
      <c r="J141" s="7">
        <f>IF(OR(I141="",G141="",G141&lt;=0),"",MAX(0,TODAY()-I141))</f>
        <v/>
      </c>
      <c r="K141" s="5" t="n"/>
      <c r="L141" s="7">
        <f>IF(G141="","",IF(G141&lt;=0,"Paid",IF(AND(J141&lt;&gt;"",J141&gt;0),"Overdue","Pending")))</f>
        <v/>
      </c>
    </row>
    <row r="142">
      <c r="A142" s="12" t="n"/>
      <c r="B142" s="5" t="n"/>
      <c r="C142" s="5" t="n"/>
      <c r="D142" s="5" t="n"/>
      <c r="E142" s="6" t="n"/>
      <c r="F142" s="6" t="n"/>
      <c r="G142" s="8">
        <f>IF(E142="","",E142-N(F142))</f>
        <v/>
      </c>
      <c r="H142" s="5" t="n"/>
      <c r="I142" s="12" t="n"/>
      <c r="J142" s="7">
        <f>IF(OR(I142="",G142="",G142&lt;=0),"",MAX(0,TODAY()-I142))</f>
        <v/>
      </c>
      <c r="K142" s="5" t="n"/>
      <c r="L142" s="7">
        <f>IF(G142="","",IF(G142&lt;=0,"Paid",IF(AND(J142&lt;&gt;"",J142&gt;0),"Overdue","Pending")))</f>
        <v/>
      </c>
    </row>
    <row r="143">
      <c r="A143" s="12" t="n"/>
      <c r="B143" s="5" t="n"/>
      <c r="C143" s="5" t="n"/>
      <c r="D143" s="5" t="n"/>
      <c r="E143" s="6" t="n"/>
      <c r="F143" s="6" t="n"/>
      <c r="G143" s="8">
        <f>IF(E143="","",E143-N(F143))</f>
        <v/>
      </c>
      <c r="H143" s="5" t="n"/>
      <c r="I143" s="12" t="n"/>
      <c r="J143" s="7">
        <f>IF(OR(I143="",G143="",G143&lt;=0),"",MAX(0,TODAY()-I143))</f>
        <v/>
      </c>
      <c r="K143" s="5" t="n"/>
      <c r="L143" s="7">
        <f>IF(G143="","",IF(G143&lt;=0,"Paid",IF(AND(J143&lt;&gt;"",J143&gt;0),"Overdue","Pending")))</f>
        <v/>
      </c>
    </row>
    <row r="144">
      <c r="A144" s="12" t="n"/>
      <c r="B144" s="5" t="n"/>
      <c r="C144" s="5" t="n"/>
      <c r="D144" s="5" t="n"/>
      <c r="E144" s="6" t="n"/>
      <c r="F144" s="6" t="n"/>
      <c r="G144" s="8">
        <f>IF(E144="","",E144-N(F144))</f>
        <v/>
      </c>
      <c r="H144" s="5" t="n"/>
      <c r="I144" s="12" t="n"/>
      <c r="J144" s="7">
        <f>IF(OR(I144="",G144="",G144&lt;=0),"",MAX(0,TODAY()-I144))</f>
        <v/>
      </c>
      <c r="K144" s="5" t="n"/>
      <c r="L144" s="7">
        <f>IF(G144="","",IF(G144&lt;=0,"Paid",IF(AND(J144&lt;&gt;"",J144&gt;0),"Overdue","Pending")))</f>
        <v/>
      </c>
    </row>
    <row r="145">
      <c r="A145" s="12" t="n"/>
      <c r="B145" s="5" t="n"/>
      <c r="C145" s="5" t="n"/>
      <c r="D145" s="5" t="n"/>
      <c r="E145" s="6" t="n"/>
      <c r="F145" s="6" t="n"/>
      <c r="G145" s="8">
        <f>IF(E145="","",E145-N(F145))</f>
        <v/>
      </c>
      <c r="H145" s="5" t="n"/>
      <c r="I145" s="12" t="n"/>
      <c r="J145" s="7">
        <f>IF(OR(I145="",G145="",G145&lt;=0),"",MAX(0,TODAY()-I145))</f>
        <v/>
      </c>
      <c r="K145" s="5" t="n"/>
      <c r="L145" s="7">
        <f>IF(G145="","",IF(G145&lt;=0,"Paid",IF(AND(J145&lt;&gt;"",J145&gt;0),"Overdue","Pending")))</f>
        <v/>
      </c>
    </row>
    <row r="146">
      <c r="A146" s="12" t="n"/>
      <c r="B146" s="5" t="n"/>
      <c r="C146" s="5" t="n"/>
      <c r="D146" s="5" t="n"/>
      <c r="E146" s="6" t="n"/>
      <c r="F146" s="6" t="n"/>
      <c r="G146" s="8">
        <f>IF(E146="","",E146-N(F146))</f>
        <v/>
      </c>
      <c r="H146" s="5" t="n"/>
      <c r="I146" s="12" t="n"/>
      <c r="J146" s="7">
        <f>IF(OR(I146="",G146="",G146&lt;=0),"",MAX(0,TODAY()-I146))</f>
        <v/>
      </c>
      <c r="K146" s="5" t="n"/>
      <c r="L146" s="7">
        <f>IF(G146="","",IF(G146&lt;=0,"Paid",IF(AND(J146&lt;&gt;"",J146&gt;0),"Overdue","Pending")))</f>
        <v/>
      </c>
    </row>
    <row r="147">
      <c r="A147" s="12" t="n"/>
      <c r="B147" s="5" t="n"/>
      <c r="C147" s="5" t="n"/>
      <c r="D147" s="5" t="n"/>
      <c r="E147" s="6" t="n"/>
      <c r="F147" s="6" t="n"/>
      <c r="G147" s="8">
        <f>IF(E147="","",E147-N(F147))</f>
        <v/>
      </c>
      <c r="H147" s="5" t="n"/>
      <c r="I147" s="12" t="n"/>
      <c r="J147" s="7">
        <f>IF(OR(I147="",G147="",G147&lt;=0),"",MAX(0,TODAY()-I147))</f>
        <v/>
      </c>
      <c r="K147" s="5" t="n"/>
      <c r="L147" s="7">
        <f>IF(G147="","",IF(G147&lt;=0,"Paid",IF(AND(J147&lt;&gt;"",J147&gt;0),"Overdue","Pending")))</f>
        <v/>
      </c>
    </row>
    <row r="148">
      <c r="A148" s="12" t="n"/>
      <c r="B148" s="5" t="n"/>
      <c r="C148" s="5" t="n"/>
      <c r="D148" s="5" t="n"/>
      <c r="E148" s="6" t="n"/>
      <c r="F148" s="6" t="n"/>
      <c r="G148" s="8">
        <f>IF(E148="","",E148-N(F148))</f>
        <v/>
      </c>
      <c r="H148" s="5" t="n"/>
      <c r="I148" s="12" t="n"/>
      <c r="J148" s="7">
        <f>IF(OR(I148="",G148="",G148&lt;=0),"",MAX(0,TODAY()-I148))</f>
        <v/>
      </c>
      <c r="K148" s="5" t="n"/>
      <c r="L148" s="7">
        <f>IF(G148="","",IF(G148&lt;=0,"Paid",IF(AND(J148&lt;&gt;"",J148&gt;0),"Overdue","Pending")))</f>
        <v/>
      </c>
    </row>
    <row r="149">
      <c r="A149" s="12" t="n"/>
      <c r="B149" s="5" t="n"/>
      <c r="C149" s="5" t="n"/>
      <c r="D149" s="5" t="n"/>
      <c r="E149" s="6" t="n"/>
      <c r="F149" s="6" t="n"/>
      <c r="G149" s="8">
        <f>IF(E149="","",E149-N(F149))</f>
        <v/>
      </c>
      <c r="H149" s="5" t="n"/>
      <c r="I149" s="12" t="n"/>
      <c r="J149" s="7">
        <f>IF(OR(I149="",G149="",G149&lt;=0),"",MAX(0,TODAY()-I149))</f>
        <v/>
      </c>
      <c r="K149" s="5" t="n"/>
      <c r="L149" s="7">
        <f>IF(G149="","",IF(G149&lt;=0,"Paid",IF(AND(J149&lt;&gt;"",J149&gt;0),"Overdue","Pending")))</f>
        <v/>
      </c>
    </row>
    <row r="150">
      <c r="A150" s="12" t="n"/>
      <c r="B150" s="5" t="n"/>
      <c r="C150" s="5" t="n"/>
      <c r="D150" s="5" t="n"/>
      <c r="E150" s="6" t="n"/>
      <c r="F150" s="6" t="n"/>
      <c r="G150" s="8">
        <f>IF(E150="","",E150-N(F150))</f>
        <v/>
      </c>
      <c r="H150" s="5" t="n"/>
      <c r="I150" s="12" t="n"/>
      <c r="J150" s="7">
        <f>IF(OR(I150="",G150="",G150&lt;=0),"",MAX(0,TODAY()-I150))</f>
        <v/>
      </c>
      <c r="K150" s="5" t="n"/>
      <c r="L150" s="7">
        <f>IF(G150="","",IF(G150&lt;=0,"Paid",IF(AND(J150&lt;&gt;"",J150&gt;0),"Overdue","Pending")))</f>
        <v/>
      </c>
    </row>
    <row r="151">
      <c r="A151" s="12" t="n"/>
      <c r="B151" s="5" t="n"/>
      <c r="C151" s="5" t="n"/>
      <c r="D151" s="5" t="n"/>
      <c r="E151" s="6" t="n"/>
      <c r="F151" s="6" t="n"/>
      <c r="G151" s="8">
        <f>IF(E151="","",E151-N(F151))</f>
        <v/>
      </c>
      <c r="H151" s="5" t="n"/>
      <c r="I151" s="12" t="n"/>
      <c r="J151" s="7">
        <f>IF(OR(I151="",G151="",G151&lt;=0),"",MAX(0,TODAY()-I151))</f>
        <v/>
      </c>
      <c r="K151" s="5" t="n"/>
      <c r="L151" s="7">
        <f>IF(G151="","",IF(G151&lt;=0,"Paid",IF(AND(J151&lt;&gt;"",J151&gt;0),"Overdue","Pending")))</f>
        <v/>
      </c>
    </row>
    <row r="152">
      <c r="A152" s="12" t="n"/>
      <c r="B152" s="5" t="n"/>
      <c r="C152" s="5" t="n"/>
      <c r="D152" s="5" t="n"/>
      <c r="E152" s="6" t="n"/>
      <c r="F152" s="6" t="n"/>
      <c r="G152" s="8">
        <f>IF(E152="","",E152-N(F152))</f>
        <v/>
      </c>
      <c r="H152" s="5" t="n"/>
      <c r="I152" s="12" t="n"/>
      <c r="J152" s="7">
        <f>IF(OR(I152="",G152="",G152&lt;=0),"",MAX(0,TODAY()-I152))</f>
        <v/>
      </c>
      <c r="K152" s="5" t="n"/>
      <c r="L152" s="7">
        <f>IF(G152="","",IF(G152&lt;=0,"Paid",IF(AND(J152&lt;&gt;"",J152&gt;0),"Overdue","Pending")))</f>
        <v/>
      </c>
    </row>
    <row r="153">
      <c r="A153" s="12" t="n"/>
      <c r="B153" s="5" t="n"/>
      <c r="C153" s="5" t="n"/>
      <c r="D153" s="5" t="n"/>
      <c r="E153" s="6" t="n"/>
      <c r="F153" s="6" t="n"/>
      <c r="G153" s="8">
        <f>IF(E153="","",E153-N(F153))</f>
        <v/>
      </c>
      <c r="H153" s="5" t="n"/>
      <c r="I153" s="12" t="n"/>
      <c r="J153" s="7">
        <f>IF(OR(I153="",G153="",G153&lt;=0),"",MAX(0,TODAY()-I153))</f>
        <v/>
      </c>
      <c r="K153" s="5" t="n"/>
      <c r="L153" s="7">
        <f>IF(G153="","",IF(G153&lt;=0,"Paid",IF(AND(J153&lt;&gt;"",J153&gt;0),"Overdue","Pending")))</f>
        <v/>
      </c>
    </row>
    <row r="154">
      <c r="A154" s="12" t="n"/>
      <c r="B154" s="5" t="n"/>
      <c r="C154" s="5" t="n"/>
      <c r="D154" s="5" t="n"/>
      <c r="E154" s="6" t="n"/>
      <c r="F154" s="6" t="n"/>
      <c r="G154" s="8">
        <f>IF(E154="","",E154-N(F154))</f>
        <v/>
      </c>
      <c r="H154" s="5" t="n"/>
      <c r="I154" s="12" t="n"/>
      <c r="J154" s="7">
        <f>IF(OR(I154="",G154="",G154&lt;=0),"",MAX(0,TODAY()-I154))</f>
        <v/>
      </c>
      <c r="K154" s="5" t="n"/>
      <c r="L154" s="7">
        <f>IF(G154="","",IF(G154&lt;=0,"Paid",IF(AND(J154&lt;&gt;"",J154&gt;0),"Overdue","Pending")))</f>
        <v/>
      </c>
    </row>
    <row r="155">
      <c r="A155" s="12" t="n"/>
      <c r="B155" s="5" t="n"/>
      <c r="C155" s="5" t="n"/>
      <c r="D155" s="5" t="n"/>
      <c r="E155" s="6" t="n"/>
      <c r="F155" s="6" t="n"/>
      <c r="G155" s="8">
        <f>IF(E155="","",E155-N(F155))</f>
        <v/>
      </c>
      <c r="H155" s="5" t="n"/>
      <c r="I155" s="12" t="n"/>
      <c r="J155" s="7">
        <f>IF(OR(I155="",G155="",G155&lt;=0),"",MAX(0,TODAY()-I155))</f>
        <v/>
      </c>
      <c r="K155" s="5" t="n"/>
      <c r="L155" s="7">
        <f>IF(G155="","",IF(G155&lt;=0,"Paid",IF(AND(J155&lt;&gt;"",J155&gt;0),"Overdue","Pending")))</f>
        <v/>
      </c>
    </row>
    <row r="156">
      <c r="A156" s="12" t="n"/>
      <c r="B156" s="5" t="n"/>
      <c r="C156" s="5" t="n"/>
      <c r="D156" s="5" t="n"/>
      <c r="E156" s="6" t="n"/>
      <c r="F156" s="6" t="n"/>
      <c r="G156" s="8">
        <f>IF(E156="","",E156-N(F156))</f>
        <v/>
      </c>
      <c r="H156" s="5" t="n"/>
      <c r="I156" s="12" t="n"/>
      <c r="J156" s="7">
        <f>IF(OR(I156="",G156="",G156&lt;=0),"",MAX(0,TODAY()-I156))</f>
        <v/>
      </c>
      <c r="K156" s="5" t="n"/>
      <c r="L156" s="7">
        <f>IF(G156="","",IF(G156&lt;=0,"Paid",IF(AND(J156&lt;&gt;"",J156&gt;0),"Overdue","Pending")))</f>
        <v/>
      </c>
    </row>
    <row r="157">
      <c r="A157" s="12" t="n"/>
      <c r="B157" s="5" t="n"/>
      <c r="C157" s="5" t="n"/>
      <c r="D157" s="5" t="n"/>
      <c r="E157" s="6" t="n"/>
      <c r="F157" s="6" t="n"/>
      <c r="G157" s="8">
        <f>IF(E157="","",E157-N(F157))</f>
        <v/>
      </c>
      <c r="H157" s="5" t="n"/>
      <c r="I157" s="12" t="n"/>
      <c r="J157" s="7">
        <f>IF(OR(I157="",G157="",G157&lt;=0),"",MAX(0,TODAY()-I157))</f>
        <v/>
      </c>
      <c r="K157" s="5" t="n"/>
      <c r="L157" s="7">
        <f>IF(G157="","",IF(G157&lt;=0,"Paid",IF(AND(J157&lt;&gt;"",J157&gt;0),"Overdue","Pending")))</f>
        <v/>
      </c>
    </row>
    <row r="158">
      <c r="A158" s="12" t="n"/>
      <c r="B158" s="5" t="n"/>
      <c r="C158" s="5" t="n"/>
      <c r="D158" s="5" t="n"/>
      <c r="E158" s="6" t="n"/>
      <c r="F158" s="6" t="n"/>
      <c r="G158" s="8">
        <f>IF(E158="","",E158-N(F158))</f>
        <v/>
      </c>
      <c r="H158" s="5" t="n"/>
      <c r="I158" s="12" t="n"/>
      <c r="J158" s="7">
        <f>IF(OR(I158="",G158="",G158&lt;=0),"",MAX(0,TODAY()-I158))</f>
        <v/>
      </c>
      <c r="K158" s="5" t="n"/>
      <c r="L158" s="7">
        <f>IF(G158="","",IF(G158&lt;=0,"Paid",IF(AND(J158&lt;&gt;"",J158&gt;0),"Overdue","Pending")))</f>
        <v/>
      </c>
    </row>
    <row r="159">
      <c r="A159" s="12" t="n"/>
      <c r="B159" s="5" t="n"/>
      <c r="C159" s="5" t="n"/>
      <c r="D159" s="5" t="n"/>
      <c r="E159" s="6" t="n"/>
      <c r="F159" s="6" t="n"/>
      <c r="G159" s="8">
        <f>IF(E159="","",E159-N(F159))</f>
        <v/>
      </c>
      <c r="H159" s="5" t="n"/>
      <c r="I159" s="12" t="n"/>
      <c r="J159" s="7">
        <f>IF(OR(I159="",G159="",G159&lt;=0),"",MAX(0,TODAY()-I159))</f>
        <v/>
      </c>
      <c r="K159" s="5" t="n"/>
      <c r="L159" s="7">
        <f>IF(G159="","",IF(G159&lt;=0,"Paid",IF(AND(J159&lt;&gt;"",J159&gt;0),"Overdue","Pending")))</f>
        <v/>
      </c>
    </row>
    <row r="160">
      <c r="A160" s="12" t="n"/>
      <c r="B160" s="5" t="n"/>
      <c r="C160" s="5" t="n"/>
      <c r="D160" s="5" t="n"/>
      <c r="E160" s="6" t="n"/>
      <c r="F160" s="6" t="n"/>
      <c r="G160" s="8">
        <f>IF(E160="","",E160-N(F160))</f>
        <v/>
      </c>
      <c r="H160" s="5" t="n"/>
      <c r="I160" s="12" t="n"/>
      <c r="J160" s="7">
        <f>IF(OR(I160="",G160="",G160&lt;=0),"",MAX(0,TODAY()-I160))</f>
        <v/>
      </c>
      <c r="K160" s="5" t="n"/>
      <c r="L160" s="7">
        <f>IF(G160="","",IF(G160&lt;=0,"Paid",IF(AND(J160&lt;&gt;"",J160&gt;0),"Overdue","Pending")))</f>
        <v/>
      </c>
    </row>
    <row r="161">
      <c r="A161" s="12" t="n"/>
      <c r="B161" s="5" t="n"/>
      <c r="C161" s="5" t="n"/>
      <c r="D161" s="5" t="n"/>
      <c r="E161" s="6" t="n"/>
      <c r="F161" s="6" t="n"/>
      <c r="G161" s="8">
        <f>IF(E161="","",E161-N(F161))</f>
        <v/>
      </c>
      <c r="H161" s="5" t="n"/>
      <c r="I161" s="12" t="n"/>
      <c r="J161" s="7">
        <f>IF(OR(I161="",G161="",G161&lt;=0),"",MAX(0,TODAY()-I161))</f>
        <v/>
      </c>
      <c r="K161" s="5" t="n"/>
      <c r="L161" s="7">
        <f>IF(G161="","",IF(G161&lt;=0,"Paid",IF(AND(J161&lt;&gt;"",J161&gt;0),"Overdue","Pending")))</f>
        <v/>
      </c>
    </row>
    <row r="162">
      <c r="A162" s="12" t="n"/>
      <c r="B162" s="5" t="n"/>
      <c r="C162" s="5" t="n"/>
      <c r="D162" s="5" t="n"/>
      <c r="E162" s="6" t="n"/>
      <c r="F162" s="6" t="n"/>
      <c r="G162" s="8">
        <f>IF(E162="","",E162-N(F162))</f>
        <v/>
      </c>
      <c r="H162" s="5" t="n"/>
      <c r="I162" s="12" t="n"/>
      <c r="J162" s="7">
        <f>IF(OR(I162="",G162="",G162&lt;=0),"",MAX(0,TODAY()-I162))</f>
        <v/>
      </c>
      <c r="K162" s="5" t="n"/>
      <c r="L162" s="7">
        <f>IF(G162="","",IF(G162&lt;=0,"Paid",IF(AND(J162&lt;&gt;"",J162&gt;0),"Overdue","Pending")))</f>
        <v/>
      </c>
    </row>
    <row r="163">
      <c r="A163" s="12" t="n"/>
      <c r="B163" s="5" t="n"/>
      <c r="C163" s="5" t="n"/>
      <c r="D163" s="5" t="n"/>
      <c r="E163" s="6" t="n"/>
      <c r="F163" s="6" t="n"/>
      <c r="G163" s="8">
        <f>IF(E163="","",E163-N(F163))</f>
        <v/>
      </c>
      <c r="H163" s="5" t="n"/>
      <c r="I163" s="12" t="n"/>
      <c r="J163" s="7">
        <f>IF(OR(I163="",G163="",G163&lt;=0),"",MAX(0,TODAY()-I163))</f>
        <v/>
      </c>
      <c r="K163" s="5" t="n"/>
      <c r="L163" s="7">
        <f>IF(G163="","",IF(G163&lt;=0,"Paid",IF(AND(J163&lt;&gt;"",J163&gt;0),"Overdue","Pending")))</f>
        <v/>
      </c>
    </row>
    <row r="164">
      <c r="A164" s="12" t="n"/>
      <c r="B164" s="5" t="n"/>
      <c r="C164" s="5" t="n"/>
      <c r="D164" s="5" t="n"/>
      <c r="E164" s="6" t="n"/>
      <c r="F164" s="6" t="n"/>
      <c r="G164" s="8">
        <f>IF(E164="","",E164-N(F164))</f>
        <v/>
      </c>
      <c r="H164" s="5" t="n"/>
      <c r="I164" s="12" t="n"/>
      <c r="J164" s="7">
        <f>IF(OR(I164="",G164="",G164&lt;=0),"",MAX(0,TODAY()-I164))</f>
        <v/>
      </c>
      <c r="K164" s="5" t="n"/>
      <c r="L164" s="7">
        <f>IF(G164="","",IF(G164&lt;=0,"Paid",IF(AND(J164&lt;&gt;"",J164&gt;0),"Overdue","Pending")))</f>
        <v/>
      </c>
    </row>
    <row r="165">
      <c r="A165" s="12" t="n"/>
      <c r="B165" s="5" t="n"/>
      <c r="C165" s="5" t="n"/>
      <c r="D165" s="5" t="n"/>
      <c r="E165" s="6" t="n"/>
      <c r="F165" s="6" t="n"/>
      <c r="G165" s="8">
        <f>IF(E165="","",E165-N(F165))</f>
        <v/>
      </c>
      <c r="H165" s="5" t="n"/>
      <c r="I165" s="12" t="n"/>
      <c r="J165" s="7">
        <f>IF(OR(I165="",G165="",G165&lt;=0),"",MAX(0,TODAY()-I165))</f>
        <v/>
      </c>
      <c r="K165" s="5" t="n"/>
      <c r="L165" s="7">
        <f>IF(G165="","",IF(G165&lt;=0,"Paid",IF(AND(J165&lt;&gt;"",J165&gt;0),"Overdue","Pending")))</f>
        <v/>
      </c>
    </row>
    <row r="166">
      <c r="A166" s="12" t="n"/>
      <c r="B166" s="5" t="n"/>
      <c r="C166" s="5" t="n"/>
      <c r="D166" s="5" t="n"/>
      <c r="E166" s="6" t="n"/>
      <c r="F166" s="6" t="n"/>
      <c r="G166" s="8">
        <f>IF(E166="","",E166-N(F166))</f>
        <v/>
      </c>
      <c r="H166" s="5" t="n"/>
      <c r="I166" s="12" t="n"/>
      <c r="J166" s="7">
        <f>IF(OR(I166="",G166="",G166&lt;=0),"",MAX(0,TODAY()-I166))</f>
        <v/>
      </c>
      <c r="K166" s="5" t="n"/>
      <c r="L166" s="7">
        <f>IF(G166="","",IF(G166&lt;=0,"Paid",IF(AND(J166&lt;&gt;"",J166&gt;0),"Overdue","Pending")))</f>
        <v/>
      </c>
    </row>
    <row r="167">
      <c r="A167" s="12" t="n"/>
      <c r="B167" s="5" t="n"/>
      <c r="C167" s="5" t="n"/>
      <c r="D167" s="5" t="n"/>
      <c r="E167" s="6" t="n"/>
      <c r="F167" s="6" t="n"/>
      <c r="G167" s="8">
        <f>IF(E167="","",E167-N(F167))</f>
        <v/>
      </c>
      <c r="H167" s="5" t="n"/>
      <c r="I167" s="12" t="n"/>
      <c r="J167" s="7">
        <f>IF(OR(I167="",G167="",G167&lt;=0),"",MAX(0,TODAY()-I167))</f>
        <v/>
      </c>
      <c r="K167" s="5" t="n"/>
      <c r="L167" s="7">
        <f>IF(G167="","",IF(G167&lt;=0,"Paid",IF(AND(J167&lt;&gt;"",J167&gt;0),"Overdue","Pending")))</f>
        <v/>
      </c>
    </row>
    <row r="168">
      <c r="A168" s="12" t="n"/>
      <c r="B168" s="5" t="n"/>
      <c r="C168" s="5" t="n"/>
      <c r="D168" s="5" t="n"/>
      <c r="E168" s="6" t="n"/>
      <c r="F168" s="6" t="n"/>
      <c r="G168" s="8">
        <f>IF(E168="","",E168-N(F168))</f>
        <v/>
      </c>
      <c r="H168" s="5" t="n"/>
      <c r="I168" s="12" t="n"/>
      <c r="J168" s="7">
        <f>IF(OR(I168="",G168="",G168&lt;=0),"",MAX(0,TODAY()-I168))</f>
        <v/>
      </c>
      <c r="K168" s="5" t="n"/>
      <c r="L168" s="7">
        <f>IF(G168="","",IF(G168&lt;=0,"Paid",IF(AND(J168&lt;&gt;"",J168&gt;0),"Overdue","Pending")))</f>
        <v/>
      </c>
    </row>
    <row r="169">
      <c r="A169" s="12" t="n"/>
      <c r="B169" s="5" t="n"/>
      <c r="C169" s="5" t="n"/>
      <c r="D169" s="5" t="n"/>
      <c r="E169" s="6" t="n"/>
      <c r="F169" s="6" t="n"/>
      <c r="G169" s="8">
        <f>IF(E169="","",E169-N(F169))</f>
        <v/>
      </c>
      <c r="H169" s="5" t="n"/>
      <c r="I169" s="12" t="n"/>
      <c r="J169" s="7">
        <f>IF(OR(I169="",G169="",G169&lt;=0),"",MAX(0,TODAY()-I169))</f>
        <v/>
      </c>
      <c r="K169" s="5" t="n"/>
      <c r="L169" s="7">
        <f>IF(G169="","",IF(G169&lt;=0,"Paid",IF(AND(J169&lt;&gt;"",J169&gt;0),"Overdue","Pending")))</f>
        <v/>
      </c>
    </row>
    <row r="170">
      <c r="A170" s="12" t="n"/>
      <c r="B170" s="5" t="n"/>
      <c r="C170" s="5" t="n"/>
      <c r="D170" s="5" t="n"/>
      <c r="E170" s="6" t="n"/>
      <c r="F170" s="6" t="n"/>
      <c r="G170" s="8">
        <f>IF(E170="","",E170-N(F170))</f>
        <v/>
      </c>
      <c r="H170" s="5" t="n"/>
      <c r="I170" s="12" t="n"/>
      <c r="J170" s="7">
        <f>IF(OR(I170="",G170="",G170&lt;=0),"",MAX(0,TODAY()-I170))</f>
        <v/>
      </c>
      <c r="K170" s="5" t="n"/>
      <c r="L170" s="7">
        <f>IF(G170="","",IF(G170&lt;=0,"Paid",IF(AND(J170&lt;&gt;"",J170&gt;0),"Overdue","Pending")))</f>
        <v/>
      </c>
    </row>
    <row r="171">
      <c r="A171" s="12" t="n"/>
      <c r="B171" s="5" t="n"/>
      <c r="C171" s="5" t="n"/>
      <c r="D171" s="5" t="n"/>
      <c r="E171" s="6" t="n"/>
      <c r="F171" s="6" t="n"/>
      <c r="G171" s="8">
        <f>IF(E171="","",E171-N(F171))</f>
        <v/>
      </c>
      <c r="H171" s="5" t="n"/>
      <c r="I171" s="12" t="n"/>
      <c r="J171" s="7">
        <f>IF(OR(I171="",G171="",G171&lt;=0),"",MAX(0,TODAY()-I171))</f>
        <v/>
      </c>
      <c r="K171" s="5" t="n"/>
      <c r="L171" s="7">
        <f>IF(G171="","",IF(G171&lt;=0,"Paid",IF(AND(J171&lt;&gt;"",J171&gt;0),"Overdue","Pending")))</f>
        <v/>
      </c>
    </row>
    <row r="172">
      <c r="A172" s="12" t="n"/>
      <c r="B172" s="5" t="n"/>
      <c r="C172" s="5" t="n"/>
      <c r="D172" s="5" t="n"/>
      <c r="E172" s="6" t="n"/>
      <c r="F172" s="6" t="n"/>
      <c r="G172" s="8">
        <f>IF(E172="","",E172-N(F172))</f>
        <v/>
      </c>
      <c r="H172" s="5" t="n"/>
      <c r="I172" s="12" t="n"/>
      <c r="J172" s="7">
        <f>IF(OR(I172="",G172="",G172&lt;=0),"",MAX(0,TODAY()-I172))</f>
        <v/>
      </c>
      <c r="K172" s="5" t="n"/>
      <c r="L172" s="7">
        <f>IF(G172="","",IF(G172&lt;=0,"Paid",IF(AND(J172&lt;&gt;"",J172&gt;0),"Overdue","Pending")))</f>
        <v/>
      </c>
    </row>
    <row r="173">
      <c r="A173" s="12" t="n"/>
      <c r="B173" s="5" t="n"/>
      <c r="C173" s="5" t="n"/>
      <c r="D173" s="5" t="n"/>
      <c r="E173" s="6" t="n"/>
      <c r="F173" s="6" t="n"/>
      <c r="G173" s="8">
        <f>IF(E173="","",E173-N(F173))</f>
        <v/>
      </c>
      <c r="H173" s="5" t="n"/>
      <c r="I173" s="12" t="n"/>
      <c r="J173" s="7">
        <f>IF(OR(I173="",G173="",G173&lt;=0),"",MAX(0,TODAY()-I173))</f>
        <v/>
      </c>
      <c r="K173" s="5" t="n"/>
      <c r="L173" s="7">
        <f>IF(G173="","",IF(G173&lt;=0,"Paid",IF(AND(J173&lt;&gt;"",J173&gt;0),"Overdue","Pending")))</f>
        <v/>
      </c>
    </row>
    <row r="174">
      <c r="A174" s="12" t="n"/>
      <c r="B174" s="5" t="n"/>
      <c r="C174" s="5" t="n"/>
      <c r="D174" s="5" t="n"/>
      <c r="E174" s="6" t="n"/>
      <c r="F174" s="6" t="n"/>
      <c r="G174" s="8">
        <f>IF(E174="","",E174-N(F174))</f>
        <v/>
      </c>
      <c r="H174" s="5" t="n"/>
      <c r="I174" s="12" t="n"/>
      <c r="J174" s="7">
        <f>IF(OR(I174="",G174="",G174&lt;=0),"",MAX(0,TODAY()-I174))</f>
        <v/>
      </c>
      <c r="K174" s="5" t="n"/>
      <c r="L174" s="7">
        <f>IF(G174="","",IF(G174&lt;=0,"Paid",IF(AND(J174&lt;&gt;"",J174&gt;0),"Overdue","Pending")))</f>
        <v/>
      </c>
    </row>
    <row r="175">
      <c r="A175" s="12" t="n"/>
      <c r="B175" s="5" t="n"/>
      <c r="C175" s="5" t="n"/>
      <c r="D175" s="5" t="n"/>
      <c r="E175" s="6" t="n"/>
      <c r="F175" s="6" t="n"/>
      <c r="G175" s="8">
        <f>IF(E175="","",E175-N(F175))</f>
        <v/>
      </c>
      <c r="H175" s="5" t="n"/>
      <c r="I175" s="12" t="n"/>
      <c r="J175" s="7">
        <f>IF(OR(I175="",G175="",G175&lt;=0),"",MAX(0,TODAY()-I175))</f>
        <v/>
      </c>
      <c r="K175" s="5" t="n"/>
      <c r="L175" s="7">
        <f>IF(G175="","",IF(G175&lt;=0,"Paid",IF(AND(J175&lt;&gt;"",J175&gt;0),"Overdue","Pending")))</f>
        <v/>
      </c>
    </row>
    <row r="176">
      <c r="A176" s="12" t="n"/>
      <c r="B176" s="5" t="n"/>
      <c r="C176" s="5" t="n"/>
      <c r="D176" s="5" t="n"/>
      <c r="E176" s="6" t="n"/>
      <c r="F176" s="6" t="n"/>
      <c r="G176" s="8">
        <f>IF(E176="","",E176-N(F176))</f>
        <v/>
      </c>
      <c r="H176" s="5" t="n"/>
      <c r="I176" s="12" t="n"/>
      <c r="J176" s="7">
        <f>IF(OR(I176="",G176="",G176&lt;=0),"",MAX(0,TODAY()-I176))</f>
        <v/>
      </c>
      <c r="K176" s="5" t="n"/>
      <c r="L176" s="7">
        <f>IF(G176="","",IF(G176&lt;=0,"Paid",IF(AND(J176&lt;&gt;"",J176&gt;0),"Overdue","Pending")))</f>
        <v/>
      </c>
    </row>
    <row r="177">
      <c r="A177" s="12" t="n"/>
      <c r="B177" s="5" t="n"/>
      <c r="C177" s="5" t="n"/>
      <c r="D177" s="5" t="n"/>
      <c r="E177" s="6" t="n"/>
      <c r="F177" s="6" t="n"/>
      <c r="G177" s="8">
        <f>IF(E177="","",E177-N(F177))</f>
        <v/>
      </c>
      <c r="H177" s="5" t="n"/>
      <c r="I177" s="12" t="n"/>
      <c r="J177" s="7">
        <f>IF(OR(I177="",G177="",G177&lt;=0),"",MAX(0,TODAY()-I177))</f>
        <v/>
      </c>
      <c r="K177" s="5" t="n"/>
      <c r="L177" s="7">
        <f>IF(G177="","",IF(G177&lt;=0,"Paid",IF(AND(J177&lt;&gt;"",J177&gt;0),"Overdue","Pending")))</f>
        <v/>
      </c>
    </row>
    <row r="178">
      <c r="A178" s="12" t="n"/>
      <c r="B178" s="5" t="n"/>
      <c r="C178" s="5" t="n"/>
      <c r="D178" s="5" t="n"/>
      <c r="E178" s="6" t="n"/>
      <c r="F178" s="6" t="n"/>
      <c r="G178" s="8">
        <f>IF(E178="","",E178-N(F178))</f>
        <v/>
      </c>
      <c r="H178" s="5" t="n"/>
      <c r="I178" s="12" t="n"/>
      <c r="J178" s="7">
        <f>IF(OR(I178="",G178="",G178&lt;=0),"",MAX(0,TODAY()-I178))</f>
        <v/>
      </c>
      <c r="K178" s="5" t="n"/>
      <c r="L178" s="7">
        <f>IF(G178="","",IF(G178&lt;=0,"Paid",IF(AND(J178&lt;&gt;"",J178&gt;0),"Overdue","Pending")))</f>
        <v/>
      </c>
    </row>
    <row r="179">
      <c r="A179" s="12" t="n"/>
      <c r="B179" s="5" t="n"/>
      <c r="C179" s="5" t="n"/>
      <c r="D179" s="5" t="n"/>
      <c r="E179" s="6" t="n"/>
      <c r="F179" s="6" t="n"/>
      <c r="G179" s="8">
        <f>IF(E179="","",E179-N(F179))</f>
        <v/>
      </c>
      <c r="H179" s="5" t="n"/>
      <c r="I179" s="12" t="n"/>
      <c r="J179" s="7">
        <f>IF(OR(I179="",G179="",G179&lt;=0),"",MAX(0,TODAY()-I179))</f>
        <v/>
      </c>
      <c r="K179" s="5" t="n"/>
      <c r="L179" s="7">
        <f>IF(G179="","",IF(G179&lt;=0,"Paid",IF(AND(J179&lt;&gt;"",J179&gt;0),"Overdue","Pending")))</f>
        <v/>
      </c>
    </row>
    <row r="180">
      <c r="A180" s="12" t="n"/>
      <c r="B180" s="5" t="n"/>
      <c r="C180" s="5" t="n"/>
      <c r="D180" s="5" t="n"/>
      <c r="E180" s="6" t="n"/>
      <c r="F180" s="6" t="n"/>
      <c r="G180" s="8">
        <f>IF(E180="","",E180-N(F180))</f>
        <v/>
      </c>
      <c r="H180" s="5" t="n"/>
      <c r="I180" s="12" t="n"/>
      <c r="J180" s="7">
        <f>IF(OR(I180="",G180="",G180&lt;=0),"",MAX(0,TODAY()-I180))</f>
        <v/>
      </c>
      <c r="K180" s="5" t="n"/>
      <c r="L180" s="7">
        <f>IF(G180="","",IF(G180&lt;=0,"Paid",IF(AND(J180&lt;&gt;"",J180&gt;0),"Overdue","Pending")))</f>
        <v/>
      </c>
    </row>
    <row r="181">
      <c r="A181" s="12" t="n"/>
      <c r="B181" s="5" t="n"/>
      <c r="C181" s="5" t="n"/>
      <c r="D181" s="5" t="n"/>
      <c r="E181" s="6" t="n"/>
      <c r="F181" s="6" t="n"/>
      <c r="G181" s="8">
        <f>IF(E181="","",E181-N(F181))</f>
        <v/>
      </c>
      <c r="H181" s="5" t="n"/>
      <c r="I181" s="12" t="n"/>
      <c r="J181" s="7">
        <f>IF(OR(I181="",G181="",G181&lt;=0),"",MAX(0,TODAY()-I181))</f>
        <v/>
      </c>
      <c r="K181" s="5" t="n"/>
      <c r="L181" s="7">
        <f>IF(G181="","",IF(G181&lt;=0,"Paid",IF(AND(J181&lt;&gt;"",J181&gt;0),"Overdue","Pending")))</f>
        <v/>
      </c>
    </row>
    <row r="182">
      <c r="A182" s="12" t="n"/>
      <c r="B182" s="5" t="n"/>
      <c r="C182" s="5" t="n"/>
      <c r="D182" s="5" t="n"/>
      <c r="E182" s="6" t="n"/>
      <c r="F182" s="6" t="n"/>
      <c r="G182" s="8">
        <f>IF(E182="","",E182-N(F182))</f>
        <v/>
      </c>
      <c r="H182" s="5" t="n"/>
      <c r="I182" s="12" t="n"/>
      <c r="J182" s="7">
        <f>IF(OR(I182="",G182="",G182&lt;=0),"",MAX(0,TODAY()-I182))</f>
        <v/>
      </c>
      <c r="K182" s="5" t="n"/>
      <c r="L182" s="7">
        <f>IF(G182="","",IF(G182&lt;=0,"Paid",IF(AND(J182&lt;&gt;"",J182&gt;0),"Overdue","Pending")))</f>
        <v/>
      </c>
    </row>
    <row r="183">
      <c r="A183" s="12" t="n"/>
      <c r="B183" s="5" t="n"/>
      <c r="C183" s="5" t="n"/>
      <c r="D183" s="5" t="n"/>
      <c r="E183" s="6" t="n"/>
      <c r="F183" s="6" t="n"/>
      <c r="G183" s="8">
        <f>IF(E183="","",E183-N(F183))</f>
        <v/>
      </c>
      <c r="H183" s="5" t="n"/>
      <c r="I183" s="12" t="n"/>
      <c r="J183" s="7">
        <f>IF(OR(I183="",G183="",G183&lt;=0),"",MAX(0,TODAY()-I183))</f>
        <v/>
      </c>
      <c r="K183" s="5" t="n"/>
      <c r="L183" s="7">
        <f>IF(G183="","",IF(G183&lt;=0,"Paid",IF(AND(J183&lt;&gt;"",J183&gt;0),"Overdue","Pending")))</f>
        <v/>
      </c>
    </row>
    <row r="184">
      <c r="A184" s="12" t="n"/>
      <c r="B184" s="5" t="n"/>
      <c r="C184" s="5" t="n"/>
      <c r="D184" s="5" t="n"/>
      <c r="E184" s="6" t="n"/>
      <c r="F184" s="6" t="n"/>
      <c r="G184" s="8">
        <f>IF(E184="","",E184-N(F184))</f>
        <v/>
      </c>
      <c r="H184" s="5" t="n"/>
      <c r="I184" s="12" t="n"/>
      <c r="J184" s="7">
        <f>IF(OR(I184="",G184="",G184&lt;=0),"",MAX(0,TODAY()-I184))</f>
        <v/>
      </c>
      <c r="K184" s="5" t="n"/>
      <c r="L184" s="7">
        <f>IF(G184="","",IF(G184&lt;=0,"Paid",IF(AND(J184&lt;&gt;"",J184&gt;0),"Overdue","Pending")))</f>
        <v/>
      </c>
    </row>
    <row r="185">
      <c r="A185" s="12" t="n"/>
      <c r="B185" s="5" t="n"/>
      <c r="C185" s="5" t="n"/>
      <c r="D185" s="5" t="n"/>
      <c r="E185" s="6" t="n"/>
      <c r="F185" s="6" t="n"/>
      <c r="G185" s="8">
        <f>IF(E185="","",E185-N(F185))</f>
        <v/>
      </c>
      <c r="H185" s="5" t="n"/>
      <c r="I185" s="12" t="n"/>
      <c r="J185" s="7">
        <f>IF(OR(I185="",G185="",G185&lt;=0),"",MAX(0,TODAY()-I185))</f>
        <v/>
      </c>
      <c r="K185" s="5" t="n"/>
      <c r="L185" s="7">
        <f>IF(G185="","",IF(G185&lt;=0,"Paid",IF(AND(J185&lt;&gt;"",J185&gt;0),"Overdue","Pending")))</f>
        <v/>
      </c>
    </row>
    <row r="186">
      <c r="A186" s="12" t="n"/>
      <c r="B186" s="5" t="n"/>
      <c r="C186" s="5" t="n"/>
      <c r="D186" s="5" t="n"/>
      <c r="E186" s="6" t="n"/>
      <c r="F186" s="6" t="n"/>
      <c r="G186" s="8">
        <f>IF(E186="","",E186-N(F186))</f>
        <v/>
      </c>
      <c r="H186" s="5" t="n"/>
      <c r="I186" s="12" t="n"/>
      <c r="J186" s="7">
        <f>IF(OR(I186="",G186="",G186&lt;=0),"",MAX(0,TODAY()-I186))</f>
        <v/>
      </c>
      <c r="K186" s="5" t="n"/>
      <c r="L186" s="7">
        <f>IF(G186="","",IF(G186&lt;=0,"Paid",IF(AND(J186&lt;&gt;"",J186&gt;0),"Overdue","Pending")))</f>
        <v/>
      </c>
    </row>
    <row r="187">
      <c r="A187" s="12" t="n"/>
      <c r="B187" s="5" t="n"/>
      <c r="C187" s="5" t="n"/>
      <c r="D187" s="5" t="n"/>
      <c r="E187" s="6" t="n"/>
      <c r="F187" s="6" t="n"/>
      <c r="G187" s="8">
        <f>IF(E187="","",E187-N(F187))</f>
        <v/>
      </c>
      <c r="H187" s="5" t="n"/>
      <c r="I187" s="12" t="n"/>
      <c r="J187" s="7">
        <f>IF(OR(I187="",G187="",G187&lt;=0),"",MAX(0,TODAY()-I187))</f>
        <v/>
      </c>
      <c r="K187" s="5" t="n"/>
      <c r="L187" s="7">
        <f>IF(G187="","",IF(G187&lt;=0,"Paid",IF(AND(J187&lt;&gt;"",J187&gt;0),"Overdue","Pending")))</f>
        <v/>
      </c>
    </row>
    <row r="188">
      <c r="A188" s="12" t="n"/>
      <c r="B188" s="5" t="n"/>
      <c r="C188" s="5" t="n"/>
      <c r="D188" s="5" t="n"/>
      <c r="E188" s="6" t="n"/>
      <c r="F188" s="6" t="n"/>
      <c r="G188" s="8">
        <f>IF(E188="","",E188-N(F188))</f>
        <v/>
      </c>
      <c r="H188" s="5" t="n"/>
      <c r="I188" s="12" t="n"/>
      <c r="J188" s="7">
        <f>IF(OR(I188="",G188="",G188&lt;=0),"",MAX(0,TODAY()-I188))</f>
        <v/>
      </c>
      <c r="K188" s="5" t="n"/>
      <c r="L188" s="7">
        <f>IF(G188="","",IF(G188&lt;=0,"Paid",IF(AND(J188&lt;&gt;"",J188&gt;0),"Overdue","Pending")))</f>
        <v/>
      </c>
    </row>
    <row r="189">
      <c r="A189" s="12" t="n"/>
      <c r="B189" s="5" t="n"/>
      <c r="C189" s="5" t="n"/>
      <c r="D189" s="5" t="n"/>
      <c r="E189" s="6" t="n"/>
      <c r="F189" s="6" t="n"/>
      <c r="G189" s="8">
        <f>IF(E189="","",E189-N(F189))</f>
        <v/>
      </c>
      <c r="H189" s="5" t="n"/>
      <c r="I189" s="12" t="n"/>
      <c r="J189" s="7">
        <f>IF(OR(I189="",G189="",G189&lt;=0),"",MAX(0,TODAY()-I189))</f>
        <v/>
      </c>
      <c r="K189" s="5" t="n"/>
      <c r="L189" s="7">
        <f>IF(G189="","",IF(G189&lt;=0,"Paid",IF(AND(J189&lt;&gt;"",J189&gt;0),"Overdue","Pending")))</f>
        <v/>
      </c>
    </row>
    <row r="190">
      <c r="A190" s="12" t="n"/>
      <c r="B190" s="5" t="n"/>
      <c r="C190" s="5" t="n"/>
      <c r="D190" s="5" t="n"/>
      <c r="E190" s="6" t="n"/>
      <c r="F190" s="6" t="n"/>
      <c r="G190" s="8">
        <f>IF(E190="","",E190-N(F190))</f>
        <v/>
      </c>
      <c r="H190" s="5" t="n"/>
      <c r="I190" s="12" t="n"/>
      <c r="J190" s="7">
        <f>IF(OR(I190="",G190="",G190&lt;=0),"",MAX(0,TODAY()-I190))</f>
        <v/>
      </c>
      <c r="K190" s="5" t="n"/>
      <c r="L190" s="7">
        <f>IF(G190="","",IF(G190&lt;=0,"Paid",IF(AND(J190&lt;&gt;"",J190&gt;0),"Overdue","Pending")))</f>
        <v/>
      </c>
    </row>
    <row r="191">
      <c r="A191" s="12" t="n"/>
      <c r="B191" s="5" t="n"/>
      <c r="C191" s="5" t="n"/>
      <c r="D191" s="5" t="n"/>
      <c r="E191" s="6" t="n"/>
      <c r="F191" s="6" t="n"/>
      <c r="G191" s="8">
        <f>IF(E191="","",E191-N(F191))</f>
        <v/>
      </c>
      <c r="H191" s="5" t="n"/>
      <c r="I191" s="12" t="n"/>
      <c r="J191" s="7">
        <f>IF(OR(I191="",G191="",G191&lt;=0),"",MAX(0,TODAY()-I191))</f>
        <v/>
      </c>
      <c r="K191" s="5" t="n"/>
      <c r="L191" s="7">
        <f>IF(G191="","",IF(G191&lt;=0,"Paid",IF(AND(J191&lt;&gt;"",J191&gt;0),"Overdue","Pending")))</f>
        <v/>
      </c>
    </row>
    <row r="192">
      <c r="A192" s="12" t="n"/>
      <c r="B192" s="5" t="n"/>
      <c r="C192" s="5" t="n"/>
      <c r="D192" s="5" t="n"/>
      <c r="E192" s="6" t="n"/>
      <c r="F192" s="6" t="n"/>
      <c r="G192" s="8">
        <f>IF(E192="","",E192-N(F192))</f>
        <v/>
      </c>
      <c r="H192" s="5" t="n"/>
      <c r="I192" s="12" t="n"/>
      <c r="J192" s="7">
        <f>IF(OR(I192="",G192="",G192&lt;=0),"",MAX(0,TODAY()-I192))</f>
        <v/>
      </c>
      <c r="K192" s="5" t="n"/>
      <c r="L192" s="7">
        <f>IF(G192="","",IF(G192&lt;=0,"Paid",IF(AND(J192&lt;&gt;"",J192&gt;0),"Overdue","Pending")))</f>
        <v/>
      </c>
    </row>
    <row r="193">
      <c r="A193" s="12" t="n"/>
      <c r="B193" s="5" t="n"/>
      <c r="C193" s="5" t="n"/>
      <c r="D193" s="5" t="n"/>
      <c r="E193" s="6" t="n"/>
      <c r="F193" s="6" t="n"/>
      <c r="G193" s="8">
        <f>IF(E193="","",E193-N(F193))</f>
        <v/>
      </c>
      <c r="H193" s="5" t="n"/>
      <c r="I193" s="12" t="n"/>
      <c r="J193" s="7">
        <f>IF(OR(I193="",G193="",G193&lt;=0),"",MAX(0,TODAY()-I193))</f>
        <v/>
      </c>
      <c r="K193" s="5" t="n"/>
      <c r="L193" s="7">
        <f>IF(G193="","",IF(G193&lt;=0,"Paid",IF(AND(J193&lt;&gt;"",J193&gt;0),"Overdue","Pending")))</f>
        <v/>
      </c>
    </row>
    <row r="194">
      <c r="A194" s="12" t="n"/>
      <c r="B194" s="5" t="n"/>
      <c r="C194" s="5" t="n"/>
      <c r="D194" s="5" t="n"/>
      <c r="E194" s="6" t="n"/>
      <c r="F194" s="6" t="n"/>
      <c r="G194" s="8">
        <f>IF(E194="","",E194-N(F194))</f>
        <v/>
      </c>
      <c r="H194" s="5" t="n"/>
      <c r="I194" s="12" t="n"/>
      <c r="J194" s="7">
        <f>IF(OR(I194="",G194="",G194&lt;=0),"",MAX(0,TODAY()-I194))</f>
        <v/>
      </c>
      <c r="K194" s="5" t="n"/>
      <c r="L194" s="7">
        <f>IF(G194="","",IF(G194&lt;=0,"Paid",IF(AND(J194&lt;&gt;"",J194&gt;0),"Overdue","Pending")))</f>
        <v/>
      </c>
    </row>
    <row r="195">
      <c r="A195" s="12" t="n"/>
      <c r="B195" s="5" t="n"/>
      <c r="C195" s="5" t="n"/>
      <c r="D195" s="5" t="n"/>
      <c r="E195" s="6" t="n"/>
      <c r="F195" s="6" t="n"/>
      <c r="G195" s="8">
        <f>IF(E195="","",E195-N(F195))</f>
        <v/>
      </c>
      <c r="H195" s="5" t="n"/>
      <c r="I195" s="12" t="n"/>
      <c r="J195" s="7">
        <f>IF(OR(I195="",G195="",G195&lt;=0),"",MAX(0,TODAY()-I195))</f>
        <v/>
      </c>
      <c r="K195" s="5" t="n"/>
      <c r="L195" s="7">
        <f>IF(G195="","",IF(G195&lt;=0,"Paid",IF(AND(J195&lt;&gt;"",J195&gt;0),"Overdue","Pending")))</f>
        <v/>
      </c>
    </row>
    <row r="196">
      <c r="A196" s="12" t="n"/>
      <c r="B196" s="5" t="n"/>
      <c r="C196" s="5" t="n"/>
      <c r="D196" s="5" t="n"/>
      <c r="E196" s="6" t="n"/>
      <c r="F196" s="6" t="n"/>
      <c r="G196" s="8">
        <f>IF(E196="","",E196-N(F196))</f>
        <v/>
      </c>
      <c r="H196" s="5" t="n"/>
      <c r="I196" s="12" t="n"/>
      <c r="J196" s="7">
        <f>IF(OR(I196="",G196="",G196&lt;=0),"",MAX(0,TODAY()-I196))</f>
        <v/>
      </c>
      <c r="K196" s="5" t="n"/>
      <c r="L196" s="7">
        <f>IF(G196="","",IF(G196&lt;=0,"Paid",IF(AND(J196&lt;&gt;"",J196&gt;0),"Overdue","Pending")))</f>
        <v/>
      </c>
    </row>
    <row r="197">
      <c r="A197" s="12" t="n"/>
      <c r="B197" s="5" t="n"/>
      <c r="C197" s="5" t="n"/>
      <c r="D197" s="5" t="n"/>
      <c r="E197" s="6" t="n"/>
      <c r="F197" s="6" t="n"/>
      <c r="G197" s="8">
        <f>IF(E197="","",E197-N(F197))</f>
        <v/>
      </c>
      <c r="H197" s="5" t="n"/>
      <c r="I197" s="12" t="n"/>
      <c r="J197" s="7">
        <f>IF(OR(I197="",G197="",G197&lt;=0),"",MAX(0,TODAY()-I197))</f>
        <v/>
      </c>
      <c r="K197" s="5" t="n"/>
      <c r="L197" s="7">
        <f>IF(G197="","",IF(G197&lt;=0,"Paid",IF(AND(J197&lt;&gt;"",J197&gt;0),"Overdue","Pending")))</f>
        <v/>
      </c>
    </row>
    <row r="198">
      <c r="A198" s="12" t="n"/>
      <c r="B198" s="5" t="n"/>
      <c r="C198" s="5" t="n"/>
      <c r="D198" s="5" t="n"/>
      <c r="E198" s="6" t="n"/>
      <c r="F198" s="6" t="n"/>
      <c r="G198" s="8">
        <f>IF(E198="","",E198-N(F198))</f>
        <v/>
      </c>
      <c r="H198" s="5" t="n"/>
      <c r="I198" s="12" t="n"/>
      <c r="J198" s="7">
        <f>IF(OR(I198="",G198="",G198&lt;=0),"",MAX(0,TODAY()-I198))</f>
        <v/>
      </c>
      <c r="K198" s="5" t="n"/>
      <c r="L198" s="7">
        <f>IF(G198="","",IF(G198&lt;=0,"Paid",IF(AND(J198&lt;&gt;"",J198&gt;0),"Overdue","Pending")))</f>
        <v/>
      </c>
    </row>
    <row r="199">
      <c r="A199" s="12" t="n"/>
      <c r="B199" s="5" t="n"/>
      <c r="C199" s="5" t="n"/>
      <c r="D199" s="5" t="n"/>
      <c r="E199" s="6" t="n"/>
      <c r="F199" s="6" t="n"/>
      <c r="G199" s="8">
        <f>IF(E199="","",E199-N(F199))</f>
        <v/>
      </c>
      <c r="H199" s="5" t="n"/>
      <c r="I199" s="12" t="n"/>
      <c r="J199" s="7">
        <f>IF(OR(I199="",G199="",G199&lt;=0),"",MAX(0,TODAY()-I199))</f>
        <v/>
      </c>
      <c r="K199" s="5" t="n"/>
      <c r="L199" s="7">
        <f>IF(G199="","",IF(G199&lt;=0,"Paid",IF(AND(J199&lt;&gt;"",J199&gt;0),"Overdue","Pending")))</f>
        <v/>
      </c>
    </row>
    <row r="200">
      <c r="A200" s="12" t="n"/>
      <c r="B200" s="5" t="n"/>
      <c r="C200" s="5" t="n"/>
      <c r="D200" s="5" t="n"/>
      <c r="E200" s="6" t="n"/>
      <c r="F200" s="6" t="n"/>
      <c r="G200" s="8">
        <f>IF(E200="","",E200-N(F200))</f>
        <v/>
      </c>
      <c r="H200" s="5" t="n"/>
      <c r="I200" s="12" t="n"/>
      <c r="J200" s="7">
        <f>IF(OR(I200="",G200="",G200&lt;=0),"",MAX(0,TODAY()-I200))</f>
        <v/>
      </c>
      <c r="K200" s="5" t="n"/>
      <c r="L200" s="7">
        <f>IF(G200="","",IF(G200&lt;=0,"Paid",IF(AND(J200&lt;&gt;"",J200&gt;0),"Overdue","Pending")))</f>
        <v/>
      </c>
    </row>
    <row r="201">
      <c r="A201" s="12" t="n"/>
      <c r="B201" s="5" t="n"/>
      <c r="C201" s="5" t="n"/>
      <c r="D201" s="5" t="n"/>
      <c r="E201" s="6" t="n"/>
      <c r="F201" s="6" t="n"/>
      <c r="G201" s="8">
        <f>IF(E201="","",E201-N(F201))</f>
        <v/>
      </c>
      <c r="H201" s="5" t="n"/>
      <c r="I201" s="12" t="n"/>
      <c r="J201" s="7">
        <f>IF(OR(I201="",G201="",G201&lt;=0),"",MAX(0,TODAY()-I201))</f>
        <v/>
      </c>
      <c r="K201" s="5" t="n"/>
      <c r="L201" s="7">
        <f>IF(G201="","",IF(G201&lt;=0,"Paid",IF(AND(J201&lt;&gt;"",J201&gt;0),"Overdue","Pending")))</f>
        <v/>
      </c>
    </row>
    <row r="202">
      <c r="A202" s="12" t="n"/>
      <c r="B202" s="5" t="n"/>
      <c r="C202" s="5" t="n"/>
      <c r="D202" s="5" t="n"/>
      <c r="E202" s="6" t="n"/>
      <c r="F202" s="6" t="n"/>
      <c r="G202" s="8">
        <f>IF(E202="","",E202-N(F202))</f>
        <v/>
      </c>
      <c r="H202" s="5" t="n"/>
      <c r="I202" s="12" t="n"/>
      <c r="J202" s="7">
        <f>IF(OR(I202="",G202="",G202&lt;=0),"",MAX(0,TODAY()-I202))</f>
        <v/>
      </c>
      <c r="K202" s="5" t="n"/>
      <c r="L202" s="7">
        <f>IF(G202="","",IF(G202&lt;=0,"Paid",IF(AND(J202&lt;&gt;"",J202&gt;0),"Overdue","Pending")))</f>
        <v/>
      </c>
    </row>
    <row r="203">
      <c r="A203" s="12" t="n"/>
      <c r="B203" s="5" t="n"/>
      <c r="C203" s="5" t="n"/>
      <c r="D203" s="5" t="n"/>
      <c r="E203" s="6" t="n"/>
      <c r="F203" s="6" t="n"/>
      <c r="G203" s="8">
        <f>IF(E203="","",E203-N(F203))</f>
        <v/>
      </c>
      <c r="H203" s="5" t="n"/>
      <c r="I203" s="12" t="n"/>
      <c r="J203" s="7">
        <f>IF(OR(I203="",G203="",G203&lt;=0),"",MAX(0,TODAY()-I203))</f>
        <v/>
      </c>
      <c r="K203" s="5" t="n"/>
      <c r="L203" s="7">
        <f>IF(G203="","",IF(G203&lt;=0,"Paid",IF(AND(J203&lt;&gt;"",J203&gt;0),"Overdue","Pending")))</f>
        <v/>
      </c>
    </row>
    <row r="204">
      <c r="A204" s="12" t="n"/>
      <c r="B204" s="5" t="n"/>
      <c r="C204" s="5" t="n"/>
      <c r="D204" s="5" t="n"/>
      <c r="E204" s="6" t="n"/>
      <c r="F204" s="6" t="n"/>
      <c r="G204" s="8">
        <f>IF(E204="","",E204-N(F204))</f>
        <v/>
      </c>
      <c r="H204" s="5" t="n"/>
      <c r="I204" s="12" t="n"/>
      <c r="J204" s="7">
        <f>IF(OR(I204="",G204="",G204&lt;=0),"",MAX(0,TODAY()-I204))</f>
        <v/>
      </c>
      <c r="K204" s="5" t="n"/>
      <c r="L204" s="7">
        <f>IF(G204="","",IF(G204&lt;=0,"Paid",IF(AND(J204&lt;&gt;"",J204&gt;0),"Overdue","Pending")))</f>
        <v/>
      </c>
    </row>
    <row r="206">
      <c r="D206" s="2" t="inlineStr">
        <is>
          <t>Total outstanding</t>
        </is>
      </c>
      <c r="G206" s="13">
        <f>SUMIF(G5:G204,"&gt;0")</f>
        <v/>
      </c>
    </row>
    <row r="207">
      <c r="D207" s="2" t="inlineStr">
        <is>
          <t>Overdue amount</t>
        </is>
      </c>
      <c r="G207" s="13">
        <f>SUMIF(L5:L204,"Overdue",G5:G204)</f>
        <v/>
      </c>
    </row>
    <row r="208">
      <c r="D208" s="2" t="inlineStr">
        <is>
          <t>Over 30 days overdue</t>
        </is>
      </c>
      <c r="G208" s="13">
        <f>SUMIF(J5:J204,"&gt;30",G5:G204)</f>
        <v/>
      </c>
    </row>
    <row r="210">
      <c r="A210" s="9" t="inlineStr">
        <is>
          <t>How to use: one row per credit bill. When a payment comes in, add it to 'Paid' on the same row. Enter dates as dates so 'Days overdue' works.</t>
        </is>
      </c>
    </row>
    <row r="211">
      <c r="A211" s="10" t="inlineStr">
        <is>
          <t>Free template by Deviorin | deviorin.com/motordesk</t>
        </is>
      </c>
    </row>
  </sheetData>
  <mergeCells count="1">
    <mergeCell ref="A1:L1"/>
  </mergeCells>
  <conditionalFormatting sqref="L5:L204">
    <cfRule type="expression" priority="1" dxfId="0">
      <formula>L5="Overdue"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2026-10-28T18:00:20Z</dcterms:created>
  <dcterms:modified xmlns:dcterms="http://purl.org/dc/terms/" xmlns:xsi="http://www.w3.org/2001/XMLSchema-instance" xsi:type="dcterms:W3CDTF">2026-10-28T18:00:20Z</dcterms:modified>
</cp:coreProperties>
</file>